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9380" windowHeight="7935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</sheets>
  <calcPr calcId="124519"/>
</workbook>
</file>

<file path=xl/calcChain.xml><?xml version="1.0" encoding="utf-8"?>
<calcChain xmlns="http://schemas.openxmlformats.org/spreadsheetml/2006/main">
  <c r="K90" i="12"/>
  <c r="K69"/>
  <c r="K53"/>
  <c r="AA91" l="1"/>
  <c r="AA90"/>
  <c r="AA89"/>
  <c r="K89"/>
  <c r="AA88"/>
  <c r="K88"/>
  <c r="AA87"/>
  <c r="K87"/>
  <c r="AA86"/>
  <c r="K86"/>
  <c r="AA85"/>
  <c r="K85"/>
  <c r="AA84"/>
  <c r="K84"/>
  <c r="AA83"/>
  <c r="K83"/>
  <c r="AA82"/>
  <c r="K82"/>
  <c r="AA81"/>
  <c r="K81"/>
  <c r="K80"/>
  <c r="AA80" s="1"/>
  <c r="AA79"/>
  <c r="K79"/>
  <c r="AA78"/>
  <c r="K78"/>
  <c r="AA77"/>
  <c r="K77"/>
  <c r="AA76"/>
  <c r="K76"/>
  <c r="AA75"/>
  <c r="K75"/>
  <c r="AA74"/>
  <c r="K74"/>
  <c r="AA73"/>
  <c r="K73"/>
  <c r="AA72"/>
  <c r="K72"/>
  <c r="AA71"/>
  <c r="K71"/>
  <c r="AA70"/>
  <c r="K70"/>
  <c r="AA69"/>
  <c r="K68"/>
  <c r="AA68" s="1"/>
  <c r="K67"/>
  <c r="AA67" s="1"/>
  <c r="K66"/>
  <c r="AA66" s="1"/>
  <c r="K65"/>
  <c r="AA65" s="1"/>
  <c r="K64"/>
  <c r="AA64" s="1"/>
  <c r="K63"/>
  <c r="AA63" s="1"/>
  <c r="K62"/>
  <c r="AA62" s="1"/>
  <c r="K61"/>
  <c r="AA61" s="1"/>
  <c r="K60"/>
  <c r="AA60" s="1"/>
  <c r="K59"/>
  <c r="AA59" s="1"/>
  <c r="K58"/>
  <c r="AA58" s="1"/>
  <c r="K57"/>
  <c r="AA57" s="1"/>
  <c r="K56"/>
  <c r="AA56" s="1"/>
  <c r="K55"/>
  <c r="AA55" s="1"/>
  <c r="K54"/>
  <c r="AA54" s="1"/>
  <c r="AA53"/>
  <c r="K52"/>
  <c r="AA52" s="1"/>
  <c r="K51"/>
  <c r="AA51" s="1"/>
  <c r="AA50"/>
  <c r="K50"/>
  <c r="K49"/>
  <c r="AA49" s="1"/>
  <c r="AA48"/>
  <c r="K48"/>
  <c r="K47"/>
  <c r="AA47" s="1"/>
  <c r="AA46"/>
  <c r="K46"/>
  <c r="K45"/>
  <c r="AA45" s="1"/>
  <c r="K44"/>
  <c r="AA44" s="1"/>
  <c r="AA43"/>
  <c r="K43"/>
  <c r="K42"/>
  <c r="AA42" s="1"/>
  <c r="K41"/>
  <c r="AA41" s="1"/>
  <c r="K40"/>
  <c r="AA40" s="1"/>
  <c r="K39"/>
  <c r="AA39" s="1"/>
  <c r="AA38"/>
  <c r="K38"/>
  <c r="K37"/>
  <c r="AA37" s="1"/>
  <c r="AA36"/>
  <c r="K36"/>
  <c r="K35"/>
  <c r="AA35" s="1"/>
  <c r="K34"/>
  <c r="AA34" s="1"/>
  <c r="AA33"/>
  <c r="K33"/>
  <c r="K32"/>
  <c r="AA32" s="1"/>
  <c r="K31"/>
  <c r="AA31" s="1"/>
  <c r="AA30"/>
  <c r="K30"/>
  <c r="K29"/>
  <c r="AA29" s="1"/>
  <c r="AA28"/>
  <c r="K28"/>
  <c r="AA27"/>
  <c r="K27"/>
  <c r="AA26"/>
  <c r="K26"/>
  <c r="AA25"/>
  <c r="K25"/>
  <c r="AA24"/>
  <c r="K24"/>
  <c r="K23"/>
  <c r="AA23" s="1"/>
  <c r="K22"/>
  <c r="AA22" s="1"/>
  <c r="AA21"/>
  <c r="K21"/>
  <c r="AA20"/>
  <c r="K20"/>
  <c r="K19"/>
  <c r="AA19" s="1"/>
  <c r="K18"/>
  <c r="AA18" s="1"/>
  <c r="K17"/>
  <c r="AA17" s="1"/>
  <c r="K16"/>
  <c r="AA16" s="1"/>
  <c r="AA15"/>
  <c r="K15"/>
  <c r="K14"/>
  <c r="AA14" s="1"/>
  <c r="K13"/>
  <c r="AA13" s="1"/>
  <c r="K12"/>
  <c r="AA12" s="1"/>
  <c r="K11"/>
  <c r="AA11" s="1"/>
  <c r="K10"/>
  <c r="AA10" s="1"/>
  <c r="K9"/>
  <c r="AA9" s="1"/>
  <c r="K8"/>
  <c r="AA8" s="1"/>
  <c r="Y91" i="11"/>
  <c r="Y90"/>
  <c r="Y89"/>
  <c r="K89"/>
  <c r="K88"/>
  <c r="Y88" s="1"/>
  <c r="Y87"/>
  <c r="K87"/>
  <c r="Y86"/>
  <c r="K86"/>
  <c r="Y85"/>
  <c r="K85"/>
  <c r="Y84"/>
  <c r="K84"/>
  <c r="Y83"/>
  <c r="K83"/>
  <c r="Y82"/>
  <c r="K82"/>
  <c r="Y81"/>
  <c r="K81"/>
  <c r="Y80"/>
  <c r="K80"/>
  <c r="Y79"/>
  <c r="K79"/>
  <c r="Y78"/>
  <c r="K78"/>
  <c r="Y77"/>
  <c r="K77"/>
  <c r="Y76"/>
  <c r="K76"/>
  <c r="Y75"/>
  <c r="K75"/>
  <c r="Y74"/>
  <c r="K74"/>
  <c r="Y73"/>
  <c r="K73"/>
  <c r="Y72"/>
  <c r="K72"/>
  <c r="Y71"/>
  <c r="K71"/>
  <c r="Y70"/>
  <c r="K70"/>
  <c r="Y69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Y53"/>
  <c r="K52"/>
  <c r="Y52" s="1"/>
  <c r="Y51"/>
  <c r="K51"/>
  <c r="Y50"/>
  <c r="K50"/>
  <c r="Y49"/>
  <c r="K49"/>
  <c r="Y48"/>
  <c r="K48"/>
  <c r="Y47"/>
  <c r="K47"/>
  <c r="Y46"/>
  <c r="K46"/>
  <c r="Y45"/>
  <c r="K45"/>
  <c r="Y44"/>
  <c r="K44"/>
  <c r="Y43"/>
  <c r="K43"/>
  <c r="Y42"/>
  <c r="K42"/>
  <c r="Y41"/>
  <c r="K41"/>
  <c r="Y40"/>
  <c r="K40"/>
  <c r="Y39"/>
  <c r="K39"/>
  <c r="Y38"/>
  <c r="K38"/>
  <c r="Y37"/>
  <c r="K37"/>
  <c r="Y36"/>
  <c r="K36"/>
  <c r="Y35"/>
  <c r="K35"/>
  <c r="Y34"/>
  <c r="K34"/>
  <c r="Y33"/>
  <c r="K33"/>
  <c r="Y32"/>
  <c r="K32"/>
  <c r="Y31"/>
  <c r="K31"/>
  <c r="Y30"/>
  <c r="K30"/>
  <c r="Y29"/>
  <c r="K29"/>
  <c r="Y28"/>
  <c r="K28"/>
  <c r="Y27"/>
  <c r="K27"/>
  <c r="Y26"/>
  <c r="K26"/>
  <c r="Y25"/>
  <c r="K25"/>
  <c r="Y24"/>
  <c r="K24"/>
  <c r="Y23"/>
  <c r="K23"/>
  <c r="Y22"/>
  <c r="K22"/>
  <c r="Y21"/>
  <c r="K21"/>
  <c r="Y20"/>
  <c r="K20"/>
  <c r="Y19"/>
  <c r="K19"/>
  <c r="Y18"/>
  <c r="K18"/>
  <c r="Y17"/>
  <c r="K17"/>
  <c r="Y16"/>
  <c r="K16"/>
  <c r="Y15"/>
  <c r="K15"/>
  <c r="Y14"/>
  <c r="K14"/>
  <c r="Y13"/>
  <c r="K13"/>
  <c r="Y12"/>
  <c r="K12"/>
  <c r="Y11"/>
  <c r="K11"/>
  <c r="Y10"/>
  <c r="K10"/>
  <c r="Y9"/>
  <c r="K9"/>
  <c r="Y8"/>
  <c r="K8"/>
  <c r="K87" i="10"/>
  <c r="X92"/>
  <c r="X91"/>
  <c r="K90"/>
  <c r="X90" s="1"/>
  <c r="K89"/>
  <c r="X89" s="1"/>
  <c r="K88"/>
  <c r="X88" s="1"/>
  <c r="X87"/>
  <c r="K86"/>
  <c r="X86" s="1"/>
  <c r="K85"/>
  <c r="X85" s="1"/>
  <c r="K84"/>
  <c r="X84" s="1"/>
  <c r="K83"/>
  <c r="X83" s="1"/>
  <c r="K82"/>
  <c r="X82" s="1"/>
  <c r="K81"/>
  <c r="X81" s="1"/>
  <c r="K80"/>
  <c r="X80" s="1"/>
  <c r="K79"/>
  <c r="X79" s="1"/>
  <c r="K78"/>
  <c r="X78" s="1"/>
  <c r="K77"/>
  <c r="X77" s="1"/>
  <c r="K76"/>
  <c r="X76" s="1"/>
  <c r="K75"/>
  <c r="X75" s="1"/>
  <c r="K74"/>
  <c r="X74" s="1"/>
  <c r="K73"/>
  <c r="X73" s="1"/>
  <c r="K72"/>
  <c r="X72" s="1"/>
  <c r="K71"/>
  <c r="X71" s="1"/>
  <c r="K70"/>
  <c r="X70" s="1"/>
  <c r="X69"/>
  <c r="K68"/>
  <c r="X68" s="1"/>
  <c r="K67"/>
  <c r="X67" s="1"/>
  <c r="K66"/>
  <c r="X66" s="1"/>
  <c r="K65"/>
  <c r="X65" s="1"/>
  <c r="K64"/>
  <c r="X64" s="1"/>
  <c r="K63"/>
  <c r="X63" s="1"/>
  <c r="K62"/>
  <c r="X62" s="1"/>
  <c r="K61"/>
  <c r="X61" s="1"/>
  <c r="K60"/>
  <c r="X60" s="1"/>
  <c r="K59"/>
  <c r="X59" s="1"/>
  <c r="K58"/>
  <c r="X58" s="1"/>
  <c r="K57"/>
  <c r="X57" s="1"/>
  <c r="K56"/>
  <c r="X56" s="1"/>
  <c r="K55"/>
  <c r="X55" s="1"/>
  <c r="K54"/>
  <c r="X54" s="1"/>
  <c r="X53"/>
  <c r="K52"/>
  <c r="X52" s="1"/>
  <c r="K51"/>
  <c r="X51" s="1"/>
  <c r="K50"/>
  <c r="X50" s="1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5"/>
  <c r="X25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W95" i="9"/>
  <c r="W90"/>
  <c r="W94"/>
  <c r="K93"/>
  <c r="W93" s="1"/>
  <c r="K92"/>
  <c r="W92" s="1"/>
  <c r="K91"/>
  <c r="W91" s="1"/>
  <c r="K89"/>
  <c r="W89" s="1"/>
  <c r="K88"/>
  <c r="W88" s="1"/>
  <c r="K87"/>
  <c r="W87" s="1"/>
  <c r="K86"/>
  <c r="W86" s="1"/>
  <c r="K85"/>
  <c r="W85" s="1"/>
  <c r="K84"/>
  <c r="W84" s="1"/>
  <c r="K83"/>
  <c r="W83" s="1"/>
  <c r="K82"/>
  <c r="W82" s="1"/>
  <c r="K81"/>
  <c r="W81" s="1"/>
  <c r="K80"/>
  <c r="W80" s="1"/>
  <c r="K79"/>
  <c r="W79" s="1"/>
  <c r="K78"/>
  <c r="W78" s="1"/>
  <c r="K77"/>
  <c r="W77" s="1"/>
  <c r="K76"/>
  <c r="W76" s="1"/>
  <c r="K75"/>
  <c r="W75" s="1"/>
  <c r="K74"/>
  <c r="W74" s="1"/>
  <c r="K73"/>
  <c r="W73" s="1"/>
  <c r="K72"/>
  <c r="W72" s="1"/>
  <c r="W71"/>
  <c r="W70"/>
  <c r="K70"/>
  <c r="W69"/>
  <c r="K69"/>
  <c r="W68"/>
  <c r="K68"/>
  <c r="W67"/>
  <c r="K67"/>
  <c r="W66"/>
  <c r="K65"/>
  <c r="W65" s="1"/>
  <c r="K64"/>
  <c r="W64" s="1"/>
  <c r="K63"/>
  <c r="W63" s="1"/>
  <c r="K62"/>
  <c r="W62" s="1"/>
  <c r="K61"/>
  <c r="W61" s="1"/>
  <c r="K60"/>
  <c r="W60" s="1"/>
  <c r="K59"/>
  <c r="W59" s="1"/>
  <c r="K58"/>
  <c r="W58" s="1"/>
  <c r="K57"/>
  <c r="W57" s="1"/>
  <c r="K56"/>
  <c r="W56" s="1"/>
  <c r="K55"/>
  <c r="W55" s="1"/>
  <c r="W54"/>
  <c r="W53"/>
  <c r="K53"/>
  <c r="W52"/>
  <c r="K52"/>
  <c r="W51"/>
  <c r="K51"/>
  <c r="W50"/>
  <c r="K50"/>
  <c r="W49"/>
  <c r="K49"/>
  <c r="W48"/>
  <c r="K48"/>
  <c r="W47"/>
  <c r="K47"/>
  <c r="W46"/>
  <c r="K46"/>
  <c r="W45"/>
  <c r="K45"/>
  <c r="W44"/>
  <c r="K44"/>
  <c r="W43"/>
  <c r="K43"/>
  <c r="W42"/>
  <c r="K42"/>
  <c r="W41"/>
  <c r="K41"/>
  <c r="W40"/>
  <c r="K40"/>
  <c r="W39"/>
  <c r="K39"/>
  <c r="W38"/>
  <c r="K38"/>
  <c r="W37"/>
  <c r="K37"/>
  <c r="W36"/>
  <c r="K36"/>
  <c r="W35"/>
  <c r="K35"/>
  <c r="W34"/>
  <c r="K34"/>
  <c r="W33"/>
  <c r="K33"/>
  <c r="W32"/>
  <c r="K32"/>
  <c r="W31"/>
  <c r="K31"/>
  <c r="W30"/>
  <c r="K30"/>
  <c r="W29"/>
  <c r="K29"/>
  <c r="W28"/>
  <c r="K28"/>
  <c r="W27"/>
  <c r="K27"/>
  <c r="W26"/>
  <c r="K26"/>
  <c r="W25"/>
  <c r="K25"/>
  <c r="W24"/>
  <c r="K24"/>
  <c r="W23"/>
  <c r="K23"/>
  <c r="W22"/>
  <c r="K22"/>
  <c r="W21"/>
  <c r="K21"/>
  <c r="W20"/>
  <c r="K20"/>
  <c r="W19"/>
  <c r="K19"/>
  <c r="W18"/>
  <c r="K18"/>
  <c r="W17"/>
  <c r="K17"/>
  <c r="W16"/>
  <c r="K16"/>
  <c r="W15"/>
  <c r="K15"/>
  <c r="W14"/>
  <c r="K14"/>
  <c r="W13"/>
  <c r="K13"/>
  <c r="W12"/>
  <c r="K12"/>
  <c r="W11"/>
  <c r="K11"/>
  <c r="W10"/>
  <c r="K10"/>
  <c r="W9"/>
  <c r="K9"/>
  <c r="W8"/>
  <c r="K8"/>
  <c r="V93" i="8"/>
  <c r="K92"/>
  <c r="V92" s="1"/>
  <c r="K91"/>
  <c r="V91" s="1"/>
  <c r="K90"/>
  <c r="V90" s="1"/>
  <c r="K89"/>
  <c r="V89" s="1"/>
  <c r="K88"/>
  <c r="V88" s="1"/>
  <c r="K87"/>
  <c r="V87" s="1"/>
  <c r="K86"/>
  <c r="V86" s="1"/>
  <c r="K85"/>
  <c r="V85" s="1"/>
  <c r="K84"/>
  <c r="V84" s="1"/>
  <c r="K83"/>
  <c r="V83" s="1"/>
  <c r="K82"/>
  <c r="V82" s="1"/>
  <c r="K81"/>
  <c r="V81" s="1"/>
  <c r="K80"/>
  <c r="V80" s="1"/>
  <c r="K79"/>
  <c r="V79" s="1"/>
  <c r="K78"/>
  <c r="V78" s="1"/>
  <c r="K77"/>
  <c r="V77" s="1"/>
  <c r="K76"/>
  <c r="V76" s="1"/>
  <c r="K75"/>
  <c r="V75" s="1"/>
  <c r="K74"/>
  <c r="V74" s="1"/>
  <c r="K73"/>
  <c r="V73" s="1"/>
  <c r="K72"/>
  <c r="V72" s="1"/>
  <c r="V71"/>
  <c r="K70"/>
  <c r="V70" s="1"/>
  <c r="K69"/>
  <c r="V69" s="1"/>
  <c r="K68"/>
  <c r="V68" s="1"/>
  <c r="K67"/>
  <c r="V67" s="1"/>
  <c r="V66"/>
  <c r="K65"/>
  <c r="V65" s="1"/>
  <c r="K64"/>
  <c r="V64" s="1"/>
  <c r="K63"/>
  <c r="V63" s="1"/>
  <c r="K62"/>
  <c r="V62" s="1"/>
  <c r="K61"/>
  <c r="V61" s="1"/>
  <c r="K60"/>
  <c r="V60" s="1"/>
  <c r="K59"/>
  <c r="V59" s="1"/>
  <c r="K58"/>
  <c r="V58" s="1"/>
  <c r="K57"/>
  <c r="V57" s="1"/>
  <c r="K56"/>
  <c r="V56" s="1"/>
  <c r="K55"/>
  <c r="V55" s="1"/>
  <c r="V54"/>
  <c r="V53"/>
  <c r="K53"/>
  <c r="V52"/>
  <c r="K52"/>
  <c r="V51"/>
  <c r="K51"/>
  <c r="V50"/>
  <c r="K50"/>
  <c r="V49"/>
  <c r="K49"/>
  <c r="V48"/>
  <c r="K48"/>
  <c r="V47"/>
  <c r="K47"/>
  <c r="V46"/>
  <c r="K46"/>
  <c r="V45"/>
  <c r="K45"/>
  <c r="V44"/>
  <c r="K44"/>
  <c r="V43"/>
  <c r="K43"/>
  <c r="V42"/>
  <c r="K42"/>
  <c r="V41"/>
  <c r="K41"/>
  <c r="V40"/>
  <c r="K40"/>
  <c r="V39"/>
  <c r="K39"/>
  <c r="V38"/>
  <c r="K38"/>
  <c r="V37"/>
  <c r="K37"/>
  <c r="V36"/>
  <c r="K36"/>
  <c r="V35"/>
  <c r="K35"/>
  <c r="V34"/>
  <c r="K34"/>
  <c r="V33"/>
  <c r="K33"/>
  <c r="V32"/>
  <c r="K32"/>
  <c r="V31"/>
  <c r="K31"/>
  <c r="V30"/>
  <c r="K30"/>
  <c r="V29"/>
  <c r="K29"/>
  <c r="V28"/>
  <c r="K28"/>
  <c r="V27"/>
  <c r="K27"/>
  <c r="V26"/>
  <c r="K26"/>
  <c r="V25"/>
  <c r="K25"/>
  <c r="V24"/>
  <c r="K24"/>
  <c r="V23"/>
  <c r="K23"/>
  <c r="V22"/>
  <c r="K22"/>
  <c r="V21"/>
  <c r="K21"/>
  <c r="V20"/>
  <c r="K20"/>
  <c r="V19"/>
  <c r="K19"/>
  <c r="V18"/>
  <c r="K18"/>
  <c r="V17"/>
  <c r="K17"/>
  <c r="V16"/>
  <c r="K16"/>
  <c r="V15"/>
  <c r="K15"/>
  <c r="V14"/>
  <c r="K14"/>
  <c r="V13"/>
  <c r="K13"/>
  <c r="V12"/>
  <c r="K12"/>
  <c r="V11"/>
  <c r="K11"/>
  <c r="V10"/>
  <c r="K10"/>
  <c r="V9"/>
  <c r="K9"/>
  <c r="V8"/>
  <c r="K8"/>
  <c r="V25" i="7"/>
  <c r="K25"/>
  <c r="V94"/>
  <c r="K93"/>
  <c r="V93" s="1"/>
  <c r="K92"/>
  <c r="V92" s="1"/>
  <c r="K91"/>
  <c r="V91" s="1"/>
  <c r="K90"/>
  <c r="V90" s="1"/>
  <c r="K89"/>
  <c r="V89" s="1"/>
  <c r="K88"/>
  <c r="V88" s="1"/>
  <c r="K87"/>
  <c r="V87" s="1"/>
  <c r="K86"/>
  <c r="V86" s="1"/>
  <c r="K85"/>
  <c r="V85" s="1"/>
  <c r="K84"/>
  <c r="V84" s="1"/>
  <c r="K83"/>
  <c r="V83" s="1"/>
  <c r="K82"/>
  <c r="V82" s="1"/>
  <c r="K81"/>
  <c r="V81" s="1"/>
  <c r="K80"/>
  <c r="V80" s="1"/>
  <c r="K79"/>
  <c r="V79" s="1"/>
  <c r="K78"/>
  <c r="V78" s="1"/>
  <c r="K77"/>
  <c r="V77" s="1"/>
  <c r="K76"/>
  <c r="V76" s="1"/>
  <c r="K75"/>
  <c r="V75" s="1"/>
  <c r="K74"/>
  <c r="V74" s="1"/>
  <c r="K73"/>
  <c r="V73" s="1"/>
  <c r="K72"/>
  <c r="V72" s="1"/>
  <c r="V71"/>
  <c r="K70"/>
  <c r="V70" s="1"/>
  <c r="K69"/>
  <c r="V69" s="1"/>
  <c r="K68"/>
  <c r="V68" s="1"/>
  <c r="K67"/>
  <c r="V67" s="1"/>
  <c r="V66"/>
  <c r="K65"/>
  <c r="V65" s="1"/>
  <c r="K64"/>
  <c r="V64" s="1"/>
  <c r="K63"/>
  <c r="V63" s="1"/>
  <c r="K62"/>
  <c r="V62" s="1"/>
  <c r="K61"/>
  <c r="V61" s="1"/>
  <c r="K60"/>
  <c r="V60" s="1"/>
  <c r="K59"/>
  <c r="V59" s="1"/>
  <c r="K58"/>
  <c r="V58" s="1"/>
  <c r="K57"/>
  <c r="V57" s="1"/>
  <c r="K56"/>
  <c r="V56" s="1"/>
  <c r="K55"/>
  <c r="V55" s="1"/>
  <c r="V54"/>
  <c r="K53"/>
  <c r="V53" s="1"/>
  <c r="K52"/>
  <c r="V52" s="1"/>
  <c r="K51"/>
  <c r="V51" s="1"/>
  <c r="K50"/>
  <c r="V50" s="1"/>
  <c r="K49"/>
  <c r="V49" s="1"/>
  <c r="K48"/>
  <c r="V48" s="1"/>
  <c r="K47"/>
  <c r="V47" s="1"/>
  <c r="K46"/>
  <c r="V46" s="1"/>
  <c r="K45"/>
  <c r="V45" s="1"/>
  <c r="K44"/>
  <c r="V44" s="1"/>
  <c r="K43"/>
  <c r="V43" s="1"/>
  <c r="K42"/>
  <c r="V42" s="1"/>
  <c r="K41"/>
  <c r="V41" s="1"/>
  <c r="K40"/>
  <c r="V40" s="1"/>
  <c r="K39"/>
  <c r="V39" s="1"/>
  <c r="K38"/>
  <c r="V38" s="1"/>
  <c r="K37"/>
  <c r="V37" s="1"/>
  <c r="K36"/>
  <c r="V36" s="1"/>
  <c r="K35"/>
  <c r="V35" s="1"/>
  <c r="K34"/>
  <c r="V34" s="1"/>
  <c r="K33"/>
  <c r="V33" s="1"/>
  <c r="K32"/>
  <c r="V32" s="1"/>
  <c r="K31"/>
  <c r="V31" s="1"/>
  <c r="K30"/>
  <c r="V30" s="1"/>
  <c r="K29"/>
  <c r="V29" s="1"/>
  <c r="K28"/>
  <c r="V28" s="1"/>
  <c r="K27"/>
  <c r="V27" s="1"/>
  <c r="K26"/>
  <c r="V26" s="1"/>
  <c r="K24"/>
  <c r="V24" s="1"/>
  <c r="K23"/>
  <c r="V23" s="1"/>
  <c r="K22"/>
  <c r="V22" s="1"/>
  <c r="K21"/>
  <c r="V21" s="1"/>
  <c r="K20"/>
  <c r="V20" s="1"/>
  <c r="K19"/>
  <c r="V19" s="1"/>
  <c r="K18"/>
  <c r="V18" s="1"/>
  <c r="K17"/>
  <c r="V17" s="1"/>
  <c r="K16"/>
  <c r="V16" s="1"/>
  <c r="K15"/>
  <c r="V15" s="1"/>
  <c r="K14"/>
  <c r="V14" s="1"/>
  <c r="K13"/>
  <c r="V13" s="1"/>
  <c r="K12"/>
  <c r="V12" s="1"/>
  <c r="K11"/>
  <c r="V11" s="1"/>
  <c r="K10"/>
  <c r="V10" s="1"/>
  <c r="K9"/>
  <c r="V9" s="1"/>
  <c r="K8"/>
  <c r="V8" s="1"/>
  <c r="X74" i="6"/>
  <c r="K74"/>
  <c r="X94"/>
  <c r="K93"/>
  <c r="X93" s="1"/>
  <c r="K92"/>
  <c r="X92" s="1"/>
  <c r="K91"/>
  <c r="X91" s="1"/>
  <c r="K90"/>
  <c r="X90" s="1"/>
  <c r="K89"/>
  <c r="X89" s="1"/>
  <c r="K88"/>
  <c r="X88" s="1"/>
  <c r="K87"/>
  <c r="X87" s="1"/>
  <c r="K86"/>
  <c r="X86" s="1"/>
  <c r="X85"/>
  <c r="X84"/>
  <c r="K84"/>
  <c r="X83"/>
  <c r="K83"/>
  <c r="X82"/>
  <c r="K82"/>
  <c r="X81"/>
  <c r="K81"/>
  <c r="X80"/>
  <c r="K80"/>
  <c r="X79"/>
  <c r="K79"/>
  <c r="X78"/>
  <c r="K78"/>
  <c r="X77"/>
  <c r="K77"/>
  <c r="X76"/>
  <c r="K76"/>
  <c r="X75"/>
  <c r="K75"/>
  <c r="X73"/>
  <c r="K73"/>
  <c r="X72"/>
  <c r="K72"/>
  <c r="X71"/>
  <c r="K71"/>
  <c r="X70"/>
  <c r="K69"/>
  <c r="X69" s="1"/>
  <c r="K68"/>
  <c r="X68" s="1"/>
  <c r="K67"/>
  <c r="X67" s="1"/>
  <c r="K66"/>
  <c r="X66" s="1"/>
  <c r="X65"/>
  <c r="X64"/>
  <c r="K64"/>
  <c r="X63"/>
  <c r="K63"/>
  <c r="X62"/>
  <c r="K62"/>
  <c r="X61"/>
  <c r="K61"/>
  <c r="X60"/>
  <c r="K60"/>
  <c r="X59"/>
  <c r="K59"/>
  <c r="X58"/>
  <c r="K58"/>
  <c r="X57"/>
  <c r="K57"/>
  <c r="X56"/>
  <c r="K56"/>
  <c r="X55"/>
  <c r="K55"/>
  <c r="X54"/>
  <c r="K54"/>
  <c r="X53"/>
  <c r="K52"/>
  <c r="X52" s="1"/>
  <c r="K51"/>
  <c r="X51" s="1"/>
  <c r="K50"/>
  <c r="X50" s="1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5"/>
  <c r="X25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V94" i="5"/>
  <c r="K93"/>
  <c r="V93" s="1"/>
  <c r="K92"/>
  <c r="V92" s="1"/>
  <c r="K91"/>
  <c r="V91" s="1"/>
  <c r="K90"/>
  <c r="V90" s="1"/>
  <c r="K89"/>
  <c r="V89" s="1"/>
  <c r="K88"/>
  <c r="V88" s="1"/>
  <c r="K87"/>
  <c r="V87" s="1"/>
  <c r="K86"/>
  <c r="V86" s="1"/>
  <c r="K85"/>
  <c r="V85" s="1"/>
  <c r="V84"/>
  <c r="K83"/>
  <c r="V83" s="1"/>
  <c r="K82"/>
  <c r="V82" s="1"/>
  <c r="K81"/>
  <c r="V81" s="1"/>
  <c r="K80"/>
  <c r="V80" s="1"/>
  <c r="K79"/>
  <c r="V79" s="1"/>
  <c r="K78"/>
  <c r="V78" s="1"/>
  <c r="K77"/>
  <c r="V77" s="1"/>
  <c r="K76"/>
  <c r="V76" s="1"/>
  <c r="K75"/>
  <c r="V75" s="1"/>
  <c r="K74"/>
  <c r="V74" s="1"/>
  <c r="K73"/>
  <c r="V73" s="1"/>
  <c r="K72"/>
  <c r="V72" s="1"/>
  <c r="K71"/>
  <c r="V71" s="1"/>
  <c r="V70"/>
  <c r="K69"/>
  <c r="V69" s="1"/>
  <c r="K68"/>
  <c r="V68" s="1"/>
  <c r="K67"/>
  <c r="V67" s="1"/>
  <c r="K66"/>
  <c r="V66" s="1"/>
  <c r="V65"/>
  <c r="K64"/>
  <c r="V64" s="1"/>
  <c r="K63"/>
  <c r="V63" s="1"/>
  <c r="K62"/>
  <c r="V62" s="1"/>
  <c r="K61"/>
  <c r="V61" s="1"/>
  <c r="K60"/>
  <c r="V60" s="1"/>
  <c r="K59"/>
  <c r="V59" s="1"/>
  <c r="K58"/>
  <c r="V58" s="1"/>
  <c r="K57"/>
  <c r="V57" s="1"/>
  <c r="K56"/>
  <c r="V56" s="1"/>
  <c r="K55"/>
  <c r="V55" s="1"/>
  <c r="K54"/>
  <c r="V54" s="1"/>
  <c r="V53"/>
  <c r="K52"/>
  <c r="V52" s="1"/>
  <c r="K51"/>
  <c r="V51" s="1"/>
  <c r="K50"/>
  <c r="V50" s="1"/>
  <c r="K49"/>
  <c r="V49" s="1"/>
  <c r="K48"/>
  <c r="V48" s="1"/>
  <c r="K47"/>
  <c r="V47" s="1"/>
  <c r="K46"/>
  <c r="V46" s="1"/>
  <c r="K45"/>
  <c r="V45" s="1"/>
  <c r="K44"/>
  <c r="V44" s="1"/>
  <c r="K43"/>
  <c r="V43" s="1"/>
  <c r="K42"/>
  <c r="V42" s="1"/>
  <c r="K41"/>
  <c r="V41" s="1"/>
  <c r="K40"/>
  <c r="V40" s="1"/>
  <c r="K39"/>
  <c r="V39" s="1"/>
  <c r="K38"/>
  <c r="V38" s="1"/>
  <c r="K37"/>
  <c r="V37" s="1"/>
  <c r="K36"/>
  <c r="V36" s="1"/>
  <c r="K35"/>
  <c r="V35" s="1"/>
  <c r="K34"/>
  <c r="V34" s="1"/>
  <c r="K33"/>
  <c r="V33" s="1"/>
  <c r="K32"/>
  <c r="V32" s="1"/>
  <c r="K31"/>
  <c r="V31" s="1"/>
  <c r="K30"/>
  <c r="V30" s="1"/>
  <c r="K29"/>
  <c r="V29" s="1"/>
  <c r="K28"/>
  <c r="V28" s="1"/>
  <c r="K27"/>
  <c r="V27" s="1"/>
  <c r="K26"/>
  <c r="V26" s="1"/>
  <c r="K25"/>
  <c r="V25" s="1"/>
  <c r="K24"/>
  <c r="V24" s="1"/>
  <c r="K23"/>
  <c r="V23" s="1"/>
  <c r="K22"/>
  <c r="V22" s="1"/>
  <c r="K21"/>
  <c r="V21" s="1"/>
  <c r="K20"/>
  <c r="V20" s="1"/>
  <c r="K19"/>
  <c r="V19" s="1"/>
  <c r="K18"/>
  <c r="V18" s="1"/>
  <c r="K17"/>
  <c r="V17" s="1"/>
  <c r="K16"/>
  <c r="V16" s="1"/>
  <c r="K15"/>
  <c r="V15" s="1"/>
  <c r="K14"/>
  <c r="V14" s="1"/>
  <c r="K13"/>
  <c r="V13" s="1"/>
  <c r="K12"/>
  <c r="V12" s="1"/>
  <c r="K11"/>
  <c r="V11" s="1"/>
  <c r="K10"/>
  <c r="V10" s="1"/>
  <c r="K9"/>
  <c r="V9" s="1"/>
  <c r="K8"/>
  <c r="V8" s="1"/>
  <c r="W53" i="4"/>
  <c r="K44"/>
  <c r="W44" s="1"/>
  <c r="W42"/>
  <c r="K42"/>
  <c r="W94"/>
  <c r="K93"/>
  <c r="W93" s="1"/>
  <c r="K92"/>
  <c r="W92" s="1"/>
  <c r="K91"/>
  <c r="W91" s="1"/>
  <c r="K90"/>
  <c r="W90" s="1"/>
  <c r="K89"/>
  <c r="W89" s="1"/>
  <c r="K88"/>
  <c r="W88" s="1"/>
  <c r="K87"/>
  <c r="W87" s="1"/>
  <c r="K86"/>
  <c r="W86" s="1"/>
  <c r="K85"/>
  <c r="W85" s="1"/>
  <c r="W84"/>
  <c r="K83"/>
  <c r="W83" s="1"/>
  <c r="K82"/>
  <c r="W82" s="1"/>
  <c r="K81"/>
  <c r="W81" s="1"/>
  <c r="K80"/>
  <c r="W80" s="1"/>
  <c r="K79"/>
  <c r="W79" s="1"/>
  <c r="K78"/>
  <c r="W78" s="1"/>
  <c r="K77"/>
  <c r="W77" s="1"/>
  <c r="K76"/>
  <c r="W76" s="1"/>
  <c r="K75"/>
  <c r="W75" s="1"/>
  <c r="K74"/>
  <c r="W74" s="1"/>
  <c r="K73"/>
  <c r="W73" s="1"/>
  <c r="K72"/>
  <c r="W72" s="1"/>
  <c r="K71"/>
  <c r="W71" s="1"/>
  <c r="W70"/>
  <c r="K69"/>
  <c r="W69" s="1"/>
  <c r="K68"/>
  <c r="W68" s="1"/>
  <c r="K67"/>
  <c r="W67" s="1"/>
  <c r="K66"/>
  <c r="W66" s="1"/>
  <c r="W65"/>
  <c r="K64"/>
  <c r="W64" s="1"/>
  <c r="K63"/>
  <c r="W63" s="1"/>
  <c r="K62"/>
  <c r="W62" s="1"/>
  <c r="K61"/>
  <c r="W61" s="1"/>
  <c r="K60"/>
  <c r="W60" s="1"/>
  <c r="K59"/>
  <c r="W59" s="1"/>
  <c r="K58"/>
  <c r="W58" s="1"/>
  <c r="K57"/>
  <c r="W57" s="1"/>
  <c r="K56"/>
  <c r="W56" s="1"/>
  <c r="K55"/>
  <c r="W55" s="1"/>
  <c r="K54"/>
  <c r="W54" s="1"/>
  <c r="K52"/>
  <c r="W52" s="1"/>
  <c r="K51"/>
  <c r="W51" s="1"/>
  <c r="K50"/>
  <c r="W50" s="1"/>
  <c r="K49"/>
  <c r="W49" s="1"/>
  <c r="K48"/>
  <c r="W48" s="1"/>
  <c r="K47"/>
  <c r="W47" s="1"/>
  <c r="K46"/>
  <c r="W46" s="1"/>
  <c r="K45"/>
  <c r="W45" s="1"/>
  <c r="K43"/>
  <c r="W43" s="1"/>
  <c r="K41"/>
  <c r="W41" s="1"/>
  <c r="K40"/>
  <c r="W40" s="1"/>
  <c r="K39"/>
  <c r="W39" s="1"/>
  <c r="K38"/>
  <c r="W38" s="1"/>
  <c r="K37"/>
  <c r="W37" s="1"/>
  <c r="K36"/>
  <c r="W36" s="1"/>
  <c r="K35"/>
  <c r="W35" s="1"/>
  <c r="K34"/>
  <c r="W34" s="1"/>
  <c r="K33"/>
  <c r="W33" s="1"/>
  <c r="K32"/>
  <c r="W32" s="1"/>
  <c r="K31"/>
  <c r="W31" s="1"/>
  <c r="K30"/>
  <c r="W30" s="1"/>
  <c r="K29"/>
  <c r="W29" s="1"/>
  <c r="K28"/>
  <c r="W28" s="1"/>
  <c r="K27"/>
  <c r="W27" s="1"/>
  <c r="K26"/>
  <c r="W26" s="1"/>
  <c r="K25"/>
  <c r="W25" s="1"/>
  <c r="K24"/>
  <c r="W24" s="1"/>
  <c r="K23"/>
  <c r="W23" s="1"/>
  <c r="K22"/>
  <c r="W22" s="1"/>
  <c r="K21"/>
  <c r="W21" s="1"/>
  <c r="K20"/>
  <c r="W20" s="1"/>
  <c r="K19"/>
  <c r="W19" s="1"/>
  <c r="K18"/>
  <c r="W18" s="1"/>
  <c r="K17"/>
  <c r="W17" s="1"/>
  <c r="K16"/>
  <c r="W16" s="1"/>
  <c r="K15"/>
  <c r="W15" s="1"/>
  <c r="K14"/>
  <c r="W14" s="1"/>
  <c r="K13"/>
  <c r="W13" s="1"/>
  <c r="K12"/>
  <c r="W12" s="1"/>
  <c r="K11"/>
  <c r="W11" s="1"/>
  <c r="K10"/>
  <c r="W10" s="1"/>
  <c r="K9"/>
  <c r="W9" s="1"/>
  <c r="K8"/>
  <c r="W8" s="1"/>
  <c r="W82" i="3"/>
  <c r="K82"/>
  <c r="K51"/>
  <c r="W51" s="1"/>
  <c r="K42"/>
  <c r="W42" s="1"/>
  <c r="W94"/>
  <c r="K93"/>
  <c r="W93" s="1"/>
  <c r="K92"/>
  <c r="W92" s="1"/>
  <c r="K91"/>
  <c r="W91" s="1"/>
  <c r="K90"/>
  <c r="W90" s="1"/>
  <c r="K89"/>
  <c r="W89" s="1"/>
  <c r="K88"/>
  <c r="W88" s="1"/>
  <c r="K87"/>
  <c r="W87" s="1"/>
  <c r="K86"/>
  <c r="W86" s="1"/>
  <c r="K85"/>
  <c r="W85" s="1"/>
  <c r="K84"/>
  <c r="W84" s="1"/>
  <c r="K83"/>
  <c r="W83" s="1"/>
  <c r="K81"/>
  <c r="W81" s="1"/>
  <c r="K80"/>
  <c r="W80" s="1"/>
  <c r="K79"/>
  <c r="W79" s="1"/>
  <c r="K78"/>
  <c r="W78" s="1"/>
  <c r="K77"/>
  <c r="W77" s="1"/>
  <c r="K76"/>
  <c r="W76" s="1"/>
  <c r="K75"/>
  <c r="W75" s="1"/>
  <c r="K74"/>
  <c r="W74" s="1"/>
  <c r="K73"/>
  <c r="W73" s="1"/>
  <c r="K72"/>
  <c r="W72" s="1"/>
  <c r="K71"/>
  <c r="W71" s="1"/>
  <c r="K70"/>
  <c r="W70" s="1"/>
  <c r="W69"/>
  <c r="K68"/>
  <c r="W68" s="1"/>
  <c r="K67"/>
  <c r="W67" s="1"/>
  <c r="K66"/>
  <c r="W66" s="1"/>
  <c r="K65"/>
  <c r="W65" s="1"/>
  <c r="W64"/>
  <c r="K63"/>
  <c r="W63" s="1"/>
  <c r="K62"/>
  <c r="W62" s="1"/>
  <c r="K61"/>
  <c r="W61" s="1"/>
  <c r="K60"/>
  <c r="W60" s="1"/>
  <c r="K59"/>
  <c r="W59" s="1"/>
  <c r="K58"/>
  <c r="W58" s="1"/>
  <c r="K57"/>
  <c r="W57" s="1"/>
  <c r="K56"/>
  <c r="W56" s="1"/>
  <c r="K55"/>
  <c r="W55" s="1"/>
  <c r="K54"/>
  <c r="W54" s="1"/>
  <c r="K53"/>
  <c r="W53" s="1"/>
  <c r="W52"/>
  <c r="K50"/>
  <c r="W50" s="1"/>
  <c r="K49"/>
  <c r="W49" s="1"/>
  <c r="K48"/>
  <c r="W48" s="1"/>
  <c r="K47"/>
  <c r="W47" s="1"/>
  <c r="K46"/>
  <c r="W46" s="1"/>
  <c r="K45"/>
  <c r="W45" s="1"/>
  <c r="K44"/>
  <c r="W44" s="1"/>
  <c r="K43"/>
  <c r="W43" s="1"/>
  <c r="K41"/>
  <c r="W41" s="1"/>
  <c r="K40"/>
  <c r="W40" s="1"/>
  <c r="K39"/>
  <c r="W39" s="1"/>
  <c r="K38"/>
  <c r="W38" s="1"/>
  <c r="K37"/>
  <c r="W37" s="1"/>
  <c r="K36"/>
  <c r="W36" s="1"/>
  <c r="K35"/>
  <c r="W35" s="1"/>
  <c r="K34"/>
  <c r="W34" s="1"/>
  <c r="K33"/>
  <c r="W33" s="1"/>
  <c r="K32"/>
  <c r="W32" s="1"/>
  <c r="K31"/>
  <c r="W31" s="1"/>
  <c r="K30"/>
  <c r="W30" s="1"/>
  <c r="K29"/>
  <c r="W29" s="1"/>
  <c r="K28"/>
  <c r="W28" s="1"/>
  <c r="K27"/>
  <c r="W27" s="1"/>
  <c r="K26"/>
  <c r="W26" s="1"/>
  <c r="K25"/>
  <c r="W25" s="1"/>
  <c r="K24"/>
  <c r="W24" s="1"/>
  <c r="K23"/>
  <c r="W23" s="1"/>
  <c r="K22"/>
  <c r="W22" s="1"/>
  <c r="K21"/>
  <c r="W21" s="1"/>
  <c r="K20"/>
  <c r="W20" s="1"/>
  <c r="K19"/>
  <c r="W19" s="1"/>
  <c r="K18"/>
  <c r="W18" s="1"/>
  <c r="K17"/>
  <c r="W17" s="1"/>
  <c r="K16"/>
  <c r="W16" s="1"/>
  <c r="K15"/>
  <c r="W15" s="1"/>
  <c r="K14"/>
  <c r="W14" s="1"/>
  <c r="K13"/>
  <c r="W13" s="1"/>
  <c r="K12"/>
  <c r="W12" s="1"/>
  <c r="K11"/>
  <c r="W11" s="1"/>
  <c r="K10"/>
  <c r="W10" s="1"/>
  <c r="K9"/>
  <c r="W9" s="1"/>
  <c r="K8"/>
  <c r="W8" s="1"/>
  <c r="X25" i="2"/>
  <c r="K25"/>
  <c r="X92"/>
  <c r="K91"/>
  <c r="X91" s="1"/>
  <c r="K90"/>
  <c r="X90" s="1"/>
  <c r="K89"/>
  <c r="X89" s="1"/>
  <c r="K88"/>
  <c r="X88" s="1"/>
  <c r="K87"/>
  <c r="X87" s="1"/>
  <c r="K86"/>
  <c r="X86" s="1"/>
  <c r="K85"/>
  <c r="X85" s="1"/>
  <c r="K84"/>
  <c r="X84" s="1"/>
  <c r="K83"/>
  <c r="X83" s="1"/>
  <c r="K82"/>
  <c r="X82" s="1"/>
  <c r="K81"/>
  <c r="X81" s="1"/>
  <c r="K80"/>
  <c r="X80" s="1"/>
  <c r="K79"/>
  <c r="X79" s="1"/>
  <c r="K78"/>
  <c r="X78" s="1"/>
  <c r="K77"/>
  <c r="X77" s="1"/>
  <c r="K76"/>
  <c r="X76" s="1"/>
  <c r="K75"/>
  <c r="X75" s="1"/>
  <c r="K74"/>
  <c r="X74" s="1"/>
  <c r="K73"/>
  <c r="X73" s="1"/>
  <c r="K72"/>
  <c r="X72" s="1"/>
  <c r="K71"/>
  <c r="X71" s="1"/>
  <c r="K70"/>
  <c r="X70" s="1"/>
  <c r="K69"/>
  <c r="X69" s="1"/>
  <c r="K68"/>
  <c r="X68" s="1"/>
  <c r="X67"/>
  <c r="X66"/>
  <c r="K66"/>
  <c r="X65"/>
  <c r="K65"/>
  <c r="X64"/>
  <c r="K64"/>
  <c r="X63"/>
  <c r="K63"/>
  <c r="X62"/>
  <c r="K61"/>
  <c r="X61" s="1"/>
  <c r="K60"/>
  <c r="X60" s="1"/>
  <c r="K59"/>
  <c r="X59" s="1"/>
  <c r="K58"/>
  <c r="X58" s="1"/>
  <c r="K57"/>
  <c r="X57" s="1"/>
  <c r="K56"/>
  <c r="X56" s="1"/>
  <c r="K55"/>
  <c r="X55" s="1"/>
  <c r="K54"/>
  <c r="X54" s="1"/>
  <c r="K53"/>
  <c r="X53" s="1"/>
  <c r="K52"/>
  <c r="X52" s="1"/>
  <c r="K51"/>
  <c r="X51" s="1"/>
  <c r="X50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K77" i="1"/>
  <c r="Y77" s="1"/>
  <c r="K38"/>
  <c r="Y38" s="1"/>
  <c r="K16"/>
  <c r="Y16" s="1"/>
  <c r="Y92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1"/>
  <c r="Y81" s="1"/>
  <c r="K80"/>
  <c r="Y80" s="1"/>
  <c r="K79"/>
  <c r="Y79" s="1"/>
  <c r="K78"/>
  <c r="Y78" s="1"/>
  <c r="K76"/>
  <c r="Y76" s="1"/>
  <c r="K75"/>
  <c r="Y75" s="1"/>
  <c r="K74"/>
  <c r="Y74" s="1"/>
  <c r="K73"/>
  <c r="Y73" s="1"/>
  <c r="K72"/>
  <c r="Y72" s="1"/>
  <c r="K71"/>
  <c r="Y71" s="1"/>
  <c r="K70"/>
  <c r="Y70" s="1"/>
  <c r="K69"/>
  <c r="Y69" s="1"/>
  <c r="K68"/>
  <c r="Y68" s="1"/>
  <c r="Y67"/>
  <c r="K66"/>
  <c r="Y66" s="1"/>
  <c r="K65"/>
  <c r="Y65" s="1"/>
  <c r="K64"/>
  <c r="Y64" s="1"/>
  <c r="K63"/>
  <c r="Y63" s="1"/>
  <c r="Y62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K53"/>
  <c r="Y53" s="1"/>
  <c r="K52"/>
  <c r="Y52" s="1"/>
  <c r="K51"/>
  <c r="Y51" s="1"/>
  <c r="Y50"/>
  <c r="K49"/>
  <c r="Y49" s="1"/>
  <c r="K48"/>
  <c r="Y48" s="1"/>
  <c r="K47"/>
  <c r="Y47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</calcChain>
</file>

<file path=xl/sharedStrings.xml><?xml version="1.0" encoding="utf-8"?>
<sst xmlns="http://schemas.openxmlformats.org/spreadsheetml/2006/main" count="4436" uniqueCount="186">
  <si>
    <t>NOMINA FUNCIONARIOS PLANTA - CONTRATA DEL DEPARTAMENTO DE SALUD LAGO RANCO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</si>
  <si>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</si>
  <si>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</si>
  <si>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</si>
  <si>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</si>
  <si>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</si>
  <si>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</si>
  <si>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</si>
  <si>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</si>
  <si>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</si>
  <si>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</si>
  <si>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</si>
  <si>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</si>
  <si>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</si>
  <si>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Respons.</t>
  </si>
  <si>
    <t>Aguinaldo Navidad</t>
  </si>
  <si>
    <t>Bonif. Art. 3 Ley 20.157</t>
  </si>
  <si>
    <t>H. Extras</t>
  </si>
  <si>
    <t>Asig. Turno Sapu</t>
  </si>
  <si>
    <t>Plan. Suplem. Ley 20.250</t>
  </si>
  <si>
    <t>Asignación Movilización</t>
  </si>
  <si>
    <t>Total Haberes</t>
  </si>
  <si>
    <t>Directiva</t>
  </si>
  <si>
    <t>C</t>
  </si>
  <si>
    <t>Águila Guenupan Paola Isolina</t>
  </si>
  <si>
    <t>Técnico Enfermería</t>
  </si>
  <si>
    <t xml:space="preserve">Contrata </t>
  </si>
  <si>
    <t>E</t>
  </si>
  <si>
    <t>Albarran Habert Blanca Mireya</t>
  </si>
  <si>
    <t>Administrativo</t>
  </si>
  <si>
    <t>Planta</t>
  </si>
  <si>
    <t>F</t>
  </si>
  <si>
    <t>Conductor</t>
  </si>
  <si>
    <t xml:space="preserve">F </t>
  </si>
  <si>
    <t>Alvarado Bustos Cristian Gonzalo</t>
  </si>
  <si>
    <t>Aux. de Servicio</t>
  </si>
  <si>
    <t>Álvarez Arteaga Paulina Irene</t>
  </si>
  <si>
    <t>Arriagada Vergara Edgardo Alexis</t>
  </si>
  <si>
    <t>Ávila Zuñiga Silvia Irene</t>
  </si>
  <si>
    <t>Barriga Barría Ximena Waleska</t>
  </si>
  <si>
    <t>Aux. Paramédico</t>
  </si>
  <si>
    <t>B</t>
  </si>
  <si>
    <t>Benítez Salas Verónica Eliana</t>
  </si>
  <si>
    <t>Directora CESFAM</t>
  </si>
  <si>
    <t>Brandt Vergara Alfonso Patricio</t>
  </si>
  <si>
    <t>Campos Pérez María Irene</t>
  </si>
  <si>
    <t>Cano López Roberto Hernán</t>
  </si>
  <si>
    <t>Cárcamo Marín Rosa Amelia</t>
  </si>
  <si>
    <t>Cárcamo Márquez Arnoldo D.</t>
  </si>
  <si>
    <t>Cárcamo Reyes Débora Elizabeth</t>
  </si>
  <si>
    <t>Cárdenas Barrientos Maribel del P.</t>
  </si>
  <si>
    <t>Tec. Administrativo</t>
  </si>
  <si>
    <t>D</t>
  </si>
  <si>
    <t>Cárdenas Paredes Luis Hernán</t>
  </si>
  <si>
    <t>Casanova Leon Guissela Esther</t>
  </si>
  <si>
    <t>Casanova Ríos Eliana Noemí</t>
  </si>
  <si>
    <t>Catalán Fuentes Millaray Adira</t>
  </si>
  <si>
    <t>Catalán Moll Víctor Javier</t>
  </si>
  <si>
    <t>Catrinahuel Santana Andrea Yaneth</t>
  </si>
  <si>
    <t>Asistente Social</t>
  </si>
  <si>
    <t>Chávez Astrosa Marcia de las M.</t>
  </si>
  <si>
    <t>Tecnólogo Medico</t>
  </si>
  <si>
    <t>Cid Martínez Gladys Jeanette</t>
  </si>
  <si>
    <t>Matrona</t>
  </si>
  <si>
    <t>Cifuentes Tapia Carlos Alberto</t>
  </si>
  <si>
    <t>Concha Oporto Mirta Ivon</t>
  </si>
  <si>
    <t>Contreras Lleufo Marcelo Alberto</t>
  </si>
  <si>
    <t>Corona Chacón Carlos Miguel</t>
  </si>
  <si>
    <t>Cossio Calfueque Karem Evelyn</t>
  </si>
  <si>
    <t>Cumían Vergara Paola Cristina</t>
  </si>
  <si>
    <t>Dupuy Guarda Daniela Andrea</t>
  </si>
  <si>
    <t>Psicóloga</t>
  </si>
  <si>
    <t>Flores Lagos Marjorie Paulina</t>
  </si>
  <si>
    <t>Kinesióloga</t>
  </si>
  <si>
    <t>Guerrero Sánchez Nadia Verónica</t>
  </si>
  <si>
    <t>A</t>
  </si>
  <si>
    <t>Guzmán Poblete Isabel Carolina</t>
  </si>
  <si>
    <t>Medico</t>
  </si>
  <si>
    <t>Huenchul Flores Mauricio Andrés</t>
  </si>
  <si>
    <t>Jara Leal Víctor Hugo</t>
  </si>
  <si>
    <t>Lagos Vidal Daniela Alejandra</t>
  </si>
  <si>
    <t>Leal Huequelef Carlos Humberto</t>
  </si>
  <si>
    <t>Leal Mora Hoderay Eunice</t>
  </si>
  <si>
    <t>Enfermera</t>
  </si>
  <si>
    <t>Leiva Mora Pedro Benito</t>
  </si>
  <si>
    <t>Lemonao Arcos Ninoska Piarette</t>
  </si>
  <si>
    <t>Lleufo Catrihual Sandra Soledad</t>
  </si>
  <si>
    <t>Machmar Habert Víctor Manuel</t>
  </si>
  <si>
    <t>Manzano Vejar Cristina Soledad</t>
  </si>
  <si>
    <t>Psicopedagoga</t>
  </si>
  <si>
    <t>Medina Barriga Cesar Andrés</t>
  </si>
  <si>
    <t>Técnico Farmacia</t>
  </si>
  <si>
    <t>Merino Medina Osvaldo Antonio</t>
  </si>
  <si>
    <t>Molina Calcumil Oriana Andrea</t>
  </si>
  <si>
    <t>Molina Carrasco Jaime Iván</t>
  </si>
  <si>
    <t>Molina Vera Ángel Arcadio</t>
  </si>
  <si>
    <t>Monje Azocar Fabiola Ester</t>
  </si>
  <si>
    <t>Monsalve Corona Marcela A.</t>
  </si>
  <si>
    <t>Monsalve Fuentes Dennis Bernarda</t>
  </si>
  <si>
    <t>Muñoz Gómez Aura Dina</t>
  </si>
  <si>
    <t>Nutricionista</t>
  </si>
  <si>
    <t>Muñoz Jabalquinto Carla Sabina</t>
  </si>
  <si>
    <t>Nahuelpan Calfulef Roxana Pilar</t>
  </si>
  <si>
    <t>Nuñez Navarro Claudia Irene</t>
  </si>
  <si>
    <t>Obando Obando Patricia Mireya</t>
  </si>
  <si>
    <t>Ojeda González Gloria Jeanette</t>
  </si>
  <si>
    <t>Paredes Gatica Aldo Enrique</t>
  </si>
  <si>
    <t>Paredes González Carmen Gloria</t>
  </si>
  <si>
    <t>Parra Arriagada Cecilia Margoth</t>
  </si>
  <si>
    <t>Parra Velásquez Ubaldina Sofía</t>
  </si>
  <si>
    <t>Peralta Arismendi Jacqueline Ivonne</t>
  </si>
  <si>
    <t>Higienista Dental</t>
  </si>
  <si>
    <t>Peña Vega Hugo Roberto</t>
  </si>
  <si>
    <t>Quinillao Santibáñez Francisco</t>
  </si>
  <si>
    <t>Raillanca Quezada María Tomasa</t>
  </si>
  <si>
    <t>Facilitadora Interc.</t>
  </si>
  <si>
    <t>Riquelme Rudolph Carolina Isabel</t>
  </si>
  <si>
    <t>San Martin Ramírez Javier Evaristo</t>
  </si>
  <si>
    <t>Sánchez Asenjo Loreto Alejandra</t>
  </si>
  <si>
    <t>Sarmiento Roncancio Janeth P.</t>
  </si>
  <si>
    <t>Odontóloga</t>
  </si>
  <si>
    <t>Sarmiento Roncancio Mónica L.</t>
  </si>
  <si>
    <t>Silva Solís Ana María</t>
  </si>
  <si>
    <t>Solís Zuñiga Herminia Isabel</t>
  </si>
  <si>
    <t>Tutt Toledo Paola Sofía</t>
  </si>
  <si>
    <t>Directora DESAM</t>
  </si>
  <si>
    <t>Ulloa Velastin Marlene Catalina</t>
  </si>
  <si>
    <t>Valenzuela Hueitra Karina Pilar</t>
  </si>
  <si>
    <t>Técnico Estadístico</t>
  </si>
  <si>
    <t>Vega Castro Patricia Andrea</t>
  </si>
  <si>
    <t>Encargada Bodega</t>
  </si>
  <si>
    <t>Vega de la Fuente Kisela Soledad</t>
  </si>
  <si>
    <t>Vejar Carrillo Nicolás Alfredo</t>
  </si>
  <si>
    <t>Velosa Torres Javier</t>
  </si>
  <si>
    <t>Odontólogo</t>
  </si>
  <si>
    <t>Vera Cárdenas Hilario Alberto</t>
  </si>
  <si>
    <t>Jefe Finanzas</t>
  </si>
  <si>
    <t>Vera Delgado Vilma Angélica</t>
  </si>
  <si>
    <t>Vera Huaituyao Pamela Beatriz</t>
  </si>
  <si>
    <t>Vicuña Fernández Viviana Mabel</t>
  </si>
  <si>
    <t xml:space="preserve">      </t>
  </si>
  <si>
    <t>MES:  ENERO 2014</t>
  </si>
  <si>
    <t>Bono vacaciones</t>
  </si>
  <si>
    <t>Asignacion Merito</t>
  </si>
  <si>
    <t>Estrada Carrillo Miguel Angel</t>
  </si>
  <si>
    <t>Sanhueza Montecinos Sara Edialet</t>
  </si>
  <si>
    <t>MES:  FEBRERO 2014</t>
  </si>
  <si>
    <t>Castillo Quezada Camila Franchesca</t>
  </si>
  <si>
    <t>MES: MARZO 2014</t>
  </si>
  <si>
    <t>Bono Escolaridad</t>
  </si>
  <si>
    <t>Hernandez Quintana Jennifer A.</t>
  </si>
  <si>
    <t>Lobos Maldonado Marlys Yesenia</t>
  </si>
  <si>
    <t>Solis Oporto Alberto Ignacio</t>
  </si>
  <si>
    <t>Q. Farmaceutico</t>
  </si>
  <si>
    <t>MES: ABRIL 2014</t>
  </si>
  <si>
    <t>Bono Ley 19.813</t>
  </si>
  <si>
    <t>Henriquez Jaramillo Juan Antonio</t>
  </si>
  <si>
    <t>Técnico Enfermeria</t>
  </si>
  <si>
    <t>Hott Leal Catalina Beatriz</t>
  </si>
  <si>
    <t>MES: MAYO 2014</t>
  </si>
  <si>
    <t>Ávila Zúñiga Silvia Irene</t>
  </si>
  <si>
    <t>Estrada Carrillo Miguel Ángel</t>
  </si>
  <si>
    <t>Henríquez Jaramillo Juan Antonio</t>
  </si>
  <si>
    <t>Hernández Quintana Jennifer A.</t>
  </si>
  <si>
    <t>Solís Oporto Alberto Ignacio</t>
  </si>
  <si>
    <t>Q. Farmacéutico</t>
  </si>
  <si>
    <t>MES: JUNIO 2014</t>
  </si>
  <si>
    <t>Pugin Carrasco Veronica Alejandra</t>
  </si>
  <si>
    <t>MES: JULIO 2014</t>
  </si>
  <si>
    <t>Castillo Quezada Brigitte Aracely</t>
  </si>
  <si>
    <t>Núñez Navarro Claudia Irene</t>
  </si>
  <si>
    <t>Pugin Carrasco Verónica Alejandra</t>
  </si>
  <si>
    <t>MES: AGOSTO 2014</t>
  </si>
  <si>
    <t>MES: SEPTIEMBRE 2014</t>
  </si>
  <si>
    <t xml:space="preserve">Velosa Torres Javier </t>
  </si>
  <si>
    <t>Kinesiólogo</t>
  </si>
  <si>
    <t>Yáñez Sanhueza Cristian Alejandro</t>
  </si>
  <si>
    <t>MES: OCTUBRE 2014</t>
  </si>
  <si>
    <t>Asignación Disponibilidad</t>
  </si>
  <si>
    <t>Asignación Merito</t>
  </si>
  <si>
    <t>MES: NOVIEMBRE 2014</t>
  </si>
  <si>
    <t>Bono Trato al Usuario</t>
  </si>
  <si>
    <t>Bono Ley N° 19.813</t>
  </si>
  <si>
    <t>Bono Ley 20.799</t>
  </si>
  <si>
    <t>Asignacion de Merito</t>
  </si>
  <si>
    <t>MES: DICIEMBRE 2014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</si>
</sst>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5"/>
  <sheetViews>
    <sheetView topLeftCell="A76" zoomScale="110" zoomScaleNormal="110" workbookViewId="0">
      <selection activeCell="H99" sqref="H99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1.42578125" style="1" customWidth="1"/>
    <col min="17" max="17" width="12.140625" style="1" customWidth="1"/>
    <col min="18" max="19" width="7.85546875" style="1" customWidth="1"/>
    <col min="20" max="22" width="11.140625" style="1" customWidth="1"/>
    <col min="23" max="23" width="12.425781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74" t="s">
        <v>0</v>
      </c>
      <c r="H2" s="74"/>
      <c r="I2" s="74"/>
      <c r="J2" s="74"/>
      <c r="K2" s="74"/>
      <c r="L2" s="74"/>
      <c r="M2" s="74"/>
      <c r="N2" s="74"/>
      <c r="O2" s="74"/>
      <c r="P2" s="2"/>
    </row>
    <row r="3" spans="1:26">
      <c r="G3" s="75" t="s">
        <v>141</v>
      </c>
      <c r="H3" s="76"/>
      <c r="I3" s="76"/>
      <c r="J3" s="76"/>
      <c r="K3" s="76"/>
      <c r="L3" s="76"/>
      <c r="M3" s="76"/>
      <c r="N3" s="76"/>
      <c r="O3" s="76"/>
      <c r="P3" s="3"/>
    </row>
    <row r="4" spans="1:26">
      <c r="G4" s="74" t="s">
        <v>1</v>
      </c>
      <c r="H4" s="74"/>
      <c r="I4" s="74"/>
      <c r="J4" s="74"/>
      <c r="K4" s="74"/>
      <c r="L4" s="74"/>
      <c r="M4" s="74"/>
      <c r="N4" s="74"/>
      <c r="O4" s="74"/>
      <c r="P4" s="2"/>
    </row>
    <row r="6" spans="1:26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4" t="s">
        <v>14</v>
      </c>
      <c r="P6" s="86" t="s">
        <v>15</v>
      </c>
      <c r="Q6" s="82" t="s">
        <v>16</v>
      </c>
      <c r="R6" s="84" t="s">
        <v>17</v>
      </c>
      <c r="S6" s="85"/>
      <c r="T6" s="82" t="s">
        <v>18</v>
      </c>
      <c r="U6" s="82" t="s">
        <v>142</v>
      </c>
      <c r="V6" s="82" t="s">
        <v>143</v>
      </c>
      <c r="W6" s="82" t="s">
        <v>19</v>
      </c>
      <c r="X6" s="80" t="s">
        <v>20</v>
      </c>
      <c r="Y6" s="79" t="s">
        <v>21</v>
      </c>
    </row>
    <row r="7" spans="1:26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5" t="s">
        <v>22</v>
      </c>
      <c r="P7" s="87"/>
      <c r="Q7" s="83"/>
      <c r="R7" s="6">
        <v>0.25</v>
      </c>
      <c r="S7" s="6">
        <v>0.5</v>
      </c>
      <c r="T7" s="83"/>
      <c r="U7" s="83"/>
      <c r="V7" s="83"/>
      <c r="W7" s="83"/>
      <c r="X7" s="80"/>
      <c r="Y7" s="79"/>
    </row>
    <row r="8" spans="1:26">
      <c r="A8" s="7" t="s">
        <v>23</v>
      </c>
      <c r="B8" s="81" t="s">
        <v>24</v>
      </c>
      <c r="C8" s="81"/>
      <c r="D8" s="81"/>
      <c r="E8" s="7">
        <v>12</v>
      </c>
      <c r="F8" s="8" t="s">
        <v>25</v>
      </c>
      <c r="G8" s="7" t="s">
        <v>26</v>
      </c>
      <c r="H8" s="7">
        <v>4</v>
      </c>
      <c r="I8" s="9">
        <v>205808</v>
      </c>
      <c r="J8" s="9">
        <v>30871</v>
      </c>
      <c r="K8" s="9">
        <f>+I8</f>
        <v>205808</v>
      </c>
      <c r="L8" s="9"/>
      <c r="M8" s="9"/>
      <c r="N8" s="9">
        <v>41162</v>
      </c>
      <c r="O8" s="9"/>
      <c r="P8" s="9"/>
      <c r="Q8" s="9"/>
      <c r="R8" s="9"/>
      <c r="S8" s="9">
        <v>58493</v>
      </c>
      <c r="T8" s="9">
        <v>80000</v>
      </c>
      <c r="U8" s="9">
        <v>67000</v>
      </c>
      <c r="V8" s="9"/>
      <c r="W8" s="9"/>
      <c r="X8" s="9">
        <v>16630</v>
      </c>
      <c r="Y8" s="9">
        <f t="shared" ref="Y8:Y40" si="0">SUM(I8:X8)</f>
        <v>705772</v>
      </c>
      <c r="Z8" s="10"/>
    </row>
    <row r="9" spans="1:26">
      <c r="A9" s="7" t="s">
        <v>27</v>
      </c>
      <c r="B9" s="81" t="s">
        <v>28</v>
      </c>
      <c r="C9" s="81"/>
      <c r="D9" s="81"/>
      <c r="E9" s="7">
        <v>7</v>
      </c>
      <c r="F9" s="8" t="s">
        <v>29</v>
      </c>
      <c r="G9" s="7" t="s">
        <v>30</v>
      </c>
      <c r="H9" s="7">
        <v>11</v>
      </c>
      <c r="I9" s="9">
        <v>244374</v>
      </c>
      <c r="J9" s="9">
        <v>36656</v>
      </c>
      <c r="K9" s="9">
        <f t="shared" ref="K9:K15" si="1">+I9</f>
        <v>244374</v>
      </c>
      <c r="L9" s="9"/>
      <c r="M9" s="9"/>
      <c r="N9" s="9">
        <v>48875</v>
      </c>
      <c r="O9" s="9"/>
      <c r="P9" s="9"/>
      <c r="Q9" s="9"/>
      <c r="R9" s="9"/>
      <c r="S9" s="9"/>
      <c r="T9" s="9"/>
      <c r="U9" s="9">
        <v>67000</v>
      </c>
      <c r="V9" s="9"/>
      <c r="W9" s="9"/>
      <c r="X9" s="9">
        <v>16630</v>
      </c>
      <c r="Y9" s="9">
        <f t="shared" si="0"/>
        <v>657909</v>
      </c>
    </row>
    <row r="10" spans="1:26">
      <c r="A10" s="7" t="s">
        <v>33</v>
      </c>
      <c r="B10" s="81" t="s">
        <v>34</v>
      </c>
      <c r="C10" s="81"/>
      <c r="D10" s="81"/>
      <c r="E10" s="7">
        <v>12</v>
      </c>
      <c r="F10" s="8" t="s">
        <v>35</v>
      </c>
      <c r="G10" s="7" t="s">
        <v>26</v>
      </c>
      <c r="H10" s="7">
        <v>2</v>
      </c>
      <c r="I10" s="9">
        <v>162081</v>
      </c>
      <c r="J10" s="9">
        <v>24312</v>
      </c>
      <c r="K10" s="9">
        <f t="shared" si="1"/>
        <v>162081</v>
      </c>
      <c r="L10" s="9"/>
      <c r="M10" s="9">
        <v>57881</v>
      </c>
      <c r="N10" s="9">
        <v>32416</v>
      </c>
      <c r="O10" s="9"/>
      <c r="P10" s="9"/>
      <c r="Q10" s="9"/>
      <c r="R10" s="9"/>
      <c r="S10" s="9">
        <v>71657</v>
      </c>
      <c r="T10" s="9">
        <v>50000</v>
      </c>
      <c r="U10" s="9">
        <v>67000</v>
      </c>
      <c r="V10" s="9"/>
      <c r="W10" s="9"/>
      <c r="X10" s="9">
        <v>16630</v>
      </c>
      <c r="Y10" s="9">
        <f t="shared" si="0"/>
        <v>644058</v>
      </c>
    </row>
    <row r="11" spans="1:26">
      <c r="A11" s="7" t="s">
        <v>27</v>
      </c>
      <c r="B11" s="81" t="s">
        <v>36</v>
      </c>
      <c r="C11" s="81"/>
      <c r="D11" s="81"/>
      <c r="E11" s="7">
        <v>14</v>
      </c>
      <c r="F11" s="8" t="s">
        <v>29</v>
      </c>
      <c r="G11" s="7" t="s">
        <v>30</v>
      </c>
      <c r="H11" s="7"/>
      <c r="I11" s="9">
        <v>159580</v>
      </c>
      <c r="J11" s="9">
        <v>23937</v>
      </c>
      <c r="K11" s="9">
        <f t="shared" si="1"/>
        <v>159580</v>
      </c>
      <c r="L11" s="9"/>
      <c r="M11" s="9"/>
      <c r="N11" s="9">
        <v>31916</v>
      </c>
      <c r="O11" s="9"/>
      <c r="P11" s="9"/>
      <c r="Q11" s="9"/>
      <c r="R11" s="9"/>
      <c r="S11" s="9"/>
      <c r="T11" s="9"/>
      <c r="U11" s="9">
        <v>67000</v>
      </c>
      <c r="V11" s="9"/>
      <c r="W11" s="9"/>
      <c r="X11" s="9">
        <v>16630</v>
      </c>
      <c r="Y11" s="9">
        <f t="shared" si="0"/>
        <v>458643</v>
      </c>
    </row>
    <row r="12" spans="1:26">
      <c r="A12" s="7" t="s">
        <v>31</v>
      </c>
      <c r="B12" s="81" t="s">
        <v>37</v>
      </c>
      <c r="C12" s="81"/>
      <c r="D12" s="81"/>
      <c r="E12" s="7">
        <v>15</v>
      </c>
      <c r="F12" s="8" t="s">
        <v>32</v>
      </c>
      <c r="G12" s="7" t="s">
        <v>26</v>
      </c>
      <c r="H12" s="7">
        <v>3</v>
      </c>
      <c r="I12" s="9">
        <v>130037</v>
      </c>
      <c r="J12" s="9">
        <v>19506</v>
      </c>
      <c r="K12" s="9">
        <f t="shared" si="1"/>
        <v>130037</v>
      </c>
      <c r="L12" s="9"/>
      <c r="M12" s="9"/>
      <c r="N12" s="9">
        <v>26007</v>
      </c>
      <c r="O12" s="9"/>
      <c r="P12" s="9"/>
      <c r="Q12" s="9"/>
      <c r="R12" s="9">
        <v>15399</v>
      </c>
      <c r="S12" s="9">
        <v>184789</v>
      </c>
      <c r="T12" s="9">
        <v>80000</v>
      </c>
      <c r="U12" s="9">
        <v>67000</v>
      </c>
      <c r="V12" s="9"/>
      <c r="W12" s="9"/>
      <c r="X12" s="9">
        <v>16630</v>
      </c>
      <c r="Y12" s="9">
        <f t="shared" si="0"/>
        <v>669405</v>
      </c>
    </row>
    <row r="13" spans="1:26">
      <c r="A13" s="7" t="s">
        <v>23</v>
      </c>
      <c r="B13" s="81" t="s">
        <v>38</v>
      </c>
      <c r="C13" s="81"/>
      <c r="D13" s="81"/>
      <c r="E13" s="7">
        <v>14</v>
      </c>
      <c r="F13" s="8" t="s">
        <v>25</v>
      </c>
      <c r="G13" s="7" t="s">
        <v>26</v>
      </c>
      <c r="H13" s="7">
        <v>5</v>
      </c>
      <c r="I13" s="9">
        <v>178680</v>
      </c>
      <c r="J13" s="9">
        <v>26802</v>
      </c>
      <c r="K13" s="9">
        <f t="shared" si="1"/>
        <v>178680</v>
      </c>
      <c r="L13" s="9"/>
      <c r="M13" s="9">
        <v>35736</v>
      </c>
      <c r="N13" s="9">
        <v>35736</v>
      </c>
      <c r="O13" s="9"/>
      <c r="P13" s="9"/>
      <c r="Q13" s="9"/>
      <c r="R13" s="9"/>
      <c r="S13" s="9"/>
      <c r="T13" s="9"/>
      <c r="U13" s="9">
        <v>67000</v>
      </c>
      <c r="V13" s="9"/>
      <c r="W13" s="9"/>
      <c r="X13" s="9">
        <v>16630</v>
      </c>
      <c r="Y13" s="9">
        <f t="shared" si="0"/>
        <v>539264</v>
      </c>
    </row>
    <row r="14" spans="1:26">
      <c r="A14" s="7" t="s">
        <v>23</v>
      </c>
      <c r="B14" s="81" t="s">
        <v>39</v>
      </c>
      <c r="C14" s="81"/>
      <c r="D14" s="81"/>
      <c r="E14" s="7">
        <v>12</v>
      </c>
      <c r="F14" s="8" t="s">
        <v>40</v>
      </c>
      <c r="G14" s="7" t="s">
        <v>30</v>
      </c>
      <c r="H14" s="7">
        <v>12</v>
      </c>
      <c r="I14" s="9">
        <v>205808</v>
      </c>
      <c r="J14" s="9">
        <v>30871</v>
      </c>
      <c r="K14" s="9">
        <f t="shared" si="1"/>
        <v>205808</v>
      </c>
      <c r="L14" s="9"/>
      <c r="M14" s="9"/>
      <c r="N14" s="9">
        <v>41162</v>
      </c>
      <c r="O14" s="9"/>
      <c r="P14" s="9"/>
      <c r="Q14" s="9"/>
      <c r="R14" s="9"/>
      <c r="S14" s="9"/>
      <c r="T14" s="9"/>
      <c r="U14" s="9">
        <v>67000</v>
      </c>
      <c r="V14" s="9"/>
      <c r="W14" s="9"/>
      <c r="X14" s="9">
        <v>16630</v>
      </c>
      <c r="Y14" s="9">
        <f t="shared" si="0"/>
        <v>567279</v>
      </c>
    </row>
    <row r="15" spans="1:26">
      <c r="A15" s="7" t="s">
        <v>41</v>
      </c>
      <c r="B15" s="81" t="s">
        <v>42</v>
      </c>
      <c r="C15" s="81"/>
      <c r="D15" s="81"/>
      <c r="E15" s="7">
        <v>4</v>
      </c>
      <c r="F15" s="8" t="s">
        <v>43</v>
      </c>
      <c r="G15" s="7" t="s">
        <v>30</v>
      </c>
      <c r="H15" s="7">
        <v>3</v>
      </c>
      <c r="I15" s="9">
        <v>620260</v>
      </c>
      <c r="J15" s="9">
        <v>93039</v>
      </c>
      <c r="K15" s="9">
        <f t="shared" si="1"/>
        <v>620260</v>
      </c>
      <c r="L15" s="9">
        <v>15646</v>
      </c>
      <c r="M15" s="9">
        <v>236927</v>
      </c>
      <c r="N15" s="9">
        <v>124052</v>
      </c>
      <c r="O15" s="9">
        <v>124052</v>
      </c>
      <c r="P15" s="9"/>
      <c r="Q15" s="9"/>
      <c r="R15" s="9">
        <v>277485</v>
      </c>
      <c r="S15" s="9"/>
      <c r="T15" s="9"/>
      <c r="U15" s="9">
        <v>45000</v>
      </c>
      <c r="V15" s="9"/>
      <c r="W15" s="9"/>
      <c r="X15" s="9">
        <v>16630</v>
      </c>
      <c r="Y15" s="9">
        <f t="shared" si="0"/>
        <v>2173351</v>
      </c>
    </row>
    <row r="16" spans="1:26">
      <c r="A16" s="7" t="s">
        <v>31</v>
      </c>
      <c r="B16" s="81" t="s">
        <v>44</v>
      </c>
      <c r="C16" s="81"/>
      <c r="D16" s="81"/>
      <c r="E16" s="7">
        <v>13</v>
      </c>
      <c r="F16" s="8" t="s">
        <v>32</v>
      </c>
      <c r="G16" s="7" t="s">
        <v>30</v>
      </c>
      <c r="H16" s="11">
        <v>14</v>
      </c>
      <c r="I16" s="9">
        <v>151400</v>
      </c>
      <c r="J16" s="9">
        <v>22710</v>
      </c>
      <c r="K16" s="9">
        <f>+I16</f>
        <v>151400</v>
      </c>
      <c r="L16" s="9"/>
      <c r="M16" s="9"/>
      <c r="N16" s="9">
        <v>30280</v>
      </c>
      <c r="O16" s="9"/>
      <c r="P16" s="9"/>
      <c r="Q16" s="9">
        <v>51476</v>
      </c>
      <c r="R16" s="9"/>
      <c r="S16" s="9">
        <v>45420</v>
      </c>
      <c r="T16" s="9">
        <v>80000</v>
      </c>
      <c r="U16" s="9">
        <v>67000</v>
      </c>
      <c r="V16" s="9"/>
      <c r="W16" s="9"/>
      <c r="X16" s="9">
        <v>16630</v>
      </c>
      <c r="Y16" s="9">
        <f t="shared" si="0"/>
        <v>616316</v>
      </c>
    </row>
    <row r="17" spans="1:25" s="14" customFormat="1">
      <c r="A17" s="11" t="s">
        <v>23</v>
      </c>
      <c r="B17" s="88" t="s">
        <v>45</v>
      </c>
      <c r="C17" s="88"/>
      <c r="D17" s="88"/>
      <c r="E17" s="11">
        <v>5</v>
      </c>
      <c r="F17" s="12" t="s">
        <v>25</v>
      </c>
      <c r="G17" s="11" t="s">
        <v>30</v>
      </c>
      <c r="H17" s="7">
        <v>6</v>
      </c>
      <c r="I17" s="13">
        <v>300753</v>
      </c>
      <c r="J17" s="13">
        <v>45113</v>
      </c>
      <c r="K17" s="13">
        <f t="shared" ref="K17:K26" si="2">+I17</f>
        <v>300753</v>
      </c>
      <c r="L17" s="13"/>
      <c r="M17" s="13"/>
      <c r="N17" s="13">
        <v>60151</v>
      </c>
      <c r="O17" s="13"/>
      <c r="P17" s="9"/>
      <c r="Q17" s="13"/>
      <c r="R17" s="13"/>
      <c r="S17" s="13"/>
      <c r="T17" s="13"/>
      <c r="U17" s="13">
        <v>67000</v>
      </c>
      <c r="V17" s="13">
        <v>378985</v>
      </c>
      <c r="W17" s="13"/>
      <c r="X17" s="9">
        <v>16630</v>
      </c>
      <c r="Y17" s="13">
        <f t="shared" si="0"/>
        <v>1169385</v>
      </c>
    </row>
    <row r="18" spans="1:25">
      <c r="A18" s="7" t="s">
        <v>31</v>
      </c>
      <c r="B18" s="81" t="s">
        <v>46</v>
      </c>
      <c r="C18" s="81"/>
      <c r="D18" s="81"/>
      <c r="E18" s="7">
        <v>11</v>
      </c>
      <c r="F18" s="8" t="s">
        <v>32</v>
      </c>
      <c r="G18" s="7" t="s">
        <v>30</v>
      </c>
      <c r="H18" s="7">
        <v>14</v>
      </c>
      <c r="I18" s="9">
        <v>172763</v>
      </c>
      <c r="J18" s="9">
        <v>25914</v>
      </c>
      <c r="K18" s="9">
        <f t="shared" si="2"/>
        <v>172763</v>
      </c>
      <c r="L18" s="9"/>
      <c r="M18" s="9"/>
      <c r="N18" s="9">
        <v>34553</v>
      </c>
      <c r="O18" s="9"/>
      <c r="P18" s="9"/>
      <c r="Q18" s="9">
        <v>58739</v>
      </c>
      <c r="R18" s="9">
        <v>22732</v>
      </c>
      <c r="S18" s="9">
        <v>65468</v>
      </c>
      <c r="T18" s="9"/>
      <c r="U18" s="9">
        <v>67000</v>
      </c>
      <c r="V18" s="9"/>
      <c r="W18" s="9"/>
      <c r="X18" s="9">
        <v>16630</v>
      </c>
      <c r="Y18" s="9">
        <f t="shared" si="0"/>
        <v>636562</v>
      </c>
    </row>
    <row r="19" spans="1:25">
      <c r="A19" s="7" t="s">
        <v>23</v>
      </c>
      <c r="B19" s="81" t="s">
        <v>47</v>
      </c>
      <c r="C19" s="81"/>
      <c r="D19" s="81"/>
      <c r="E19" s="7">
        <v>4</v>
      </c>
      <c r="F19" s="8" t="s">
        <v>25</v>
      </c>
      <c r="G19" s="7" t="s">
        <v>30</v>
      </c>
      <c r="H19" s="7">
        <v>2</v>
      </c>
      <c r="I19" s="9">
        <v>314314</v>
      </c>
      <c r="J19" s="9">
        <v>47147</v>
      </c>
      <c r="K19" s="9">
        <f t="shared" si="2"/>
        <v>314314</v>
      </c>
      <c r="L19" s="9"/>
      <c r="M19" s="9"/>
      <c r="N19" s="9">
        <v>62863</v>
      </c>
      <c r="O19" s="9"/>
      <c r="P19" s="9"/>
      <c r="Q19" s="9"/>
      <c r="R19" s="9">
        <v>8271</v>
      </c>
      <c r="S19" s="9">
        <v>168737</v>
      </c>
      <c r="T19" s="9"/>
      <c r="U19" s="9">
        <v>67000</v>
      </c>
      <c r="V19" s="9">
        <v>663220</v>
      </c>
      <c r="W19" s="9"/>
      <c r="X19" s="9">
        <v>16630</v>
      </c>
      <c r="Y19" s="9">
        <f t="shared" si="0"/>
        <v>1662496</v>
      </c>
    </row>
    <row r="20" spans="1:25">
      <c r="A20" s="7" t="s">
        <v>31</v>
      </c>
      <c r="B20" s="81" t="s">
        <v>48</v>
      </c>
      <c r="C20" s="81"/>
      <c r="D20" s="81"/>
      <c r="E20" s="7">
        <v>14</v>
      </c>
      <c r="F20" s="8" t="s">
        <v>32</v>
      </c>
      <c r="G20" s="7" t="s">
        <v>26</v>
      </c>
      <c r="H20" s="11">
        <v>2</v>
      </c>
      <c r="I20" s="9">
        <v>140720</v>
      </c>
      <c r="J20" s="9">
        <v>21108</v>
      </c>
      <c r="K20" s="9">
        <f t="shared" si="2"/>
        <v>140720</v>
      </c>
      <c r="L20" s="9"/>
      <c r="M20" s="9">
        <v>26007</v>
      </c>
      <c r="N20" s="9">
        <v>28144</v>
      </c>
      <c r="O20" s="9"/>
      <c r="P20" s="9"/>
      <c r="Q20" s="9">
        <v>47845</v>
      </c>
      <c r="R20" s="9">
        <v>7406</v>
      </c>
      <c r="S20" s="9"/>
      <c r="T20" s="9"/>
      <c r="U20" s="9">
        <v>67000</v>
      </c>
      <c r="V20" s="9"/>
      <c r="W20" s="9"/>
      <c r="X20" s="9">
        <v>16630</v>
      </c>
      <c r="Y20" s="9">
        <f t="shared" si="0"/>
        <v>495580</v>
      </c>
    </row>
    <row r="21" spans="1:25" s="14" customFormat="1">
      <c r="A21" s="11" t="s">
        <v>23</v>
      </c>
      <c r="B21" s="88" t="s">
        <v>49</v>
      </c>
      <c r="C21" s="88"/>
      <c r="D21" s="88"/>
      <c r="E21" s="11">
        <v>15</v>
      </c>
      <c r="F21" s="12" t="s">
        <v>25</v>
      </c>
      <c r="G21" s="11" t="s">
        <v>26</v>
      </c>
      <c r="H21" s="7">
        <v>6</v>
      </c>
      <c r="I21" s="13">
        <v>165118</v>
      </c>
      <c r="J21" s="13">
        <v>24768</v>
      </c>
      <c r="K21" s="13">
        <f t="shared" si="2"/>
        <v>165118</v>
      </c>
      <c r="L21" s="13"/>
      <c r="M21" s="13">
        <v>33024</v>
      </c>
      <c r="N21" s="13">
        <v>33024</v>
      </c>
      <c r="O21" s="13"/>
      <c r="P21" s="9"/>
      <c r="Q21" s="13"/>
      <c r="R21" s="13"/>
      <c r="S21" s="13"/>
      <c r="T21" s="13"/>
      <c r="U21" s="13">
        <v>67000</v>
      </c>
      <c r="V21" s="13"/>
      <c r="W21" s="13"/>
      <c r="X21" s="9">
        <v>16630</v>
      </c>
      <c r="Y21" s="13">
        <f t="shared" si="0"/>
        <v>504682</v>
      </c>
    </row>
    <row r="22" spans="1:25">
      <c r="A22" s="7" t="s">
        <v>23</v>
      </c>
      <c r="B22" s="81" t="s">
        <v>50</v>
      </c>
      <c r="C22" s="81"/>
      <c r="D22" s="81"/>
      <c r="E22" s="7">
        <v>10</v>
      </c>
      <c r="F22" s="8" t="s">
        <v>51</v>
      </c>
      <c r="G22" s="7" t="s">
        <v>30</v>
      </c>
      <c r="H22" s="7">
        <v>12</v>
      </c>
      <c r="I22" s="9">
        <v>232934</v>
      </c>
      <c r="J22" s="9">
        <v>34940</v>
      </c>
      <c r="K22" s="9">
        <f t="shared" si="2"/>
        <v>232934</v>
      </c>
      <c r="L22" s="9"/>
      <c r="M22" s="9"/>
      <c r="N22" s="9">
        <v>46587</v>
      </c>
      <c r="O22" s="9"/>
      <c r="P22" s="9"/>
      <c r="Q22" s="9"/>
      <c r="R22" s="9"/>
      <c r="S22" s="9"/>
      <c r="T22" s="9"/>
      <c r="U22" s="9">
        <v>67000</v>
      </c>
      <c r="V22" s="9">
        <v>189498</v>
      </c>
      <c r="W22" s="9"/>
      <c r="X22" s="9">
        <v>16630</v>
      </c>
      <c r="Y22" s="9">
        <f t="shared" si="0"/>
        <v>820523</v>
      </c>
    </row>
    <row r="23" spans="1:25">
      <c r="A23" s="7" t="s">
        <v>52</v>
      </c>
      <c r="B23" s="81" t="s">
        <v>53</v>
      </c>
      <c r="C23" s="81"/>
      <c r="D23" s="81"/>
      <c r="E23" s="7">
        <v>7</v>
      </c>
      <c r="F23" s="8" t="s">
        <v>40</v>
      </c>
      <c r="G23" s="7" t="s">
        <v>30</v>
      </c>
      <c r="H23" s="7">
        <v>3</v>
      </c>
      <c r="I23" s="9">
        <v>262862</v>
      </c>
      <c r="J23" s="9">
        <v>39429</v>
      </c>
      <c r="K23" s="9">
        <f t="shared" si="2"/>
        <v>262862</v>
      </c>
      <c r="L23" s="9"/>
      <c r="M23" s="9"/>
      <c r="N23" s="9">
        <v>52572</v>
      </c>
      <c r="O23" s="9"/>
      <c r="P23" s="9"/>
      <c r="Q23" s="9"/>
      <c r="R23" s="9"/>
      <c r="S23" s="9">
        <v>182620</v>
      </c>
      <c r="T23" s="9">
        <v>80000</v>
      </c>
      <c r="U23" s="9">
        <v>67000</v>
      </c>
      <c r="V23" s="9"/>
      <c r="W23" s="9"/>
      <c r="X23" s="9">
        <v>16630</v>
      </c>
      <c r="Y23" s="9">
        <f t="shared" si="0"/>
        <v>963975</v>
      </c>
    </row>
    <row r="24" spans="1:25">
      <c r="A24" s="7" t="s">
        <v>27</v>
      </c>
      <c r="B24" s="81" t="s">
        <v>54</v>
      </c>
      <c r="C24" s="81"/>
      <c r="D24" s="81"/>
      <c r="E24" s="7">
        <v>13</v>
      </c>
      <c r="F24" s="8" t="s">
        <v>29</v>
      </c>
      <c r="G24" s="7" t="s">
        <v>26</v>
      </c>
      <c r="H24" s="7">
        <v>14</v>
      </c>
      <c r="I24" s="9">
        <v>171694</v>
      </c>
      <c r="J24" s="9">
        <v>25754</v>
      </c>
      <c r="K24" s="9">
        <f t="shared" si="2"/>
        <v>171694</v>
      </c>
      <c r="L24" s="9"/>
      <c r="M24" s="9"/>
      <c r="N24" s="9">
        <v>34339</v>
      </c>
      <c r="O24" s="9"/>
      <c r="P24" s="9"/>
      <c r="Q24" s="9"/>
      <c r="R24" s="9"/>
      <c r="S24" s="9"/>
      <c r="T24" s="9"/>
      <c r="U24" s="9">
        <v>67000</v>
      </c>
      <c r="V24" s="9"/>
      <c r="W24" s="9"/>
      <c r="X24" s="9">
        <v>16630</v>
      </c>
      <c r="Y24" s="9">
        <f t="shared" si="0"/>
        <v>487111</v>
      </c>
    </row>
    <row r="25" spans="1:25">
      <c r="A25" s="7" t="s">
        <v>23</v>
      </c>
      <c r="B25" s="81" t="s">
        <v>55</v>
      </c>
      <c r="C25" s="81"/>
      <c r="D25" s="81"/>
      <c r="E25" s="7">
        <v>4</v>
      </c>
      <c r="F25" s="8" t="s">
        <v>25</v>
      </c>
      <c r="G25" s="7" t="s">
        <v>30</v>
      </c>
      <c r="H25" s="7"/>
      <c r="I25" s="9">
        <v>314314</v>
      </c>
      <c r="J25" s="9">
        <v>47147</v>
      </c>
      <c r="K25" s="9">
        <f t="shared" si="2"/>
        <v>314314</v>
      </c>
      <c r="L25" s="9"/>
      <c r="M25" s="9"/>
      <c r="N25" s="9">
        <v>62863</v>
      </c>
      <c r="O25" s="9"/>
      <c r="P25" s="9"/>
      <c r="Q25" s="9"/>
      <c r="R25" s="9">
        <v>8271</v>
      </c>
      <c r="S25" s="9">
        <v>109183</v>
      </c>
      <c r="T25" s="9"/>
      <c r="U25" s="9">
        <v>67000</v>
      </c>
      <c r="V25" s="9">
        <v>663220</v>
      </c>
      <c r="W25" s="9"/>
      <c r="X25" s="9">
        <v>16630</v>
      </c>
      <c r="Y25" s="9">
        <f t="shared" si="0"/>
        <v>1602942</v>
      </c>
    </row>
    <row r="26" spans="1:25">
      <c r="A26" s="7" t="s">
        <v>27</v>
      </c>
      <c r="B26" s="81" t="s">
        <v>56</v>
      </c>
      <c r="C26" s="81"/>
      <c r="D26" s="81"/>
      <c r="E26" s="7">
        <v>13</v>
      </c>
      <c r="F26" s="8" t="s">
        <v>29</v>
      </c>
      <c r="G26" s="7" t="s">
        <v>26</v>
      </c>
      <c r="H26" s="7">
        <v>4</v>
      </c>
      <c r="I26" s="9">
        <v>171694</v>
      </c>
      <c r="J26" s="9">
        <v>25754</v>
      </c>
      <c r="K26" s="9">
        <f t="shared" si="2"/>
        <v>171694</v>
      </c>
      <c r="L26" s="9"/>
      <c r="M26" s="9"/>
      <c r="N26" s="9">
        <v>34339</v>
      </c>
      <c r="O26" s="9"/>
      <c r="P26" s="9"/>
      <c r="Q26" s="9"/>
      <c r="R26" s="9"/>
      <c r="S26" s="9"/>
      <c r="T26" s="9"/>
      <c r="U26" s="9">
        <v>67000</v>
      </c>
      <c r="V26" s="9"/>
      <c r="W26" s="9"/>
      <c r="X26" s="9">
        <v>16630</v>
      </c>
      <c r="Y26" s="9">
        <f t="shared" si="0"/>
        <v>487111</v>
      </c>
    </row>
    <row r="27" spans="1:25">
      <c r="A27" s="7" t="s">
        <v>31</v>
      </c>
      <c r="B27" s="81" t="s">
        <v>57</v>
      </c>
      <c r="C27" s="81"/>
      <c r="D27" s="81"/>
      <c r="E27" s="7">
        <v>12</v>
      </c>
      <c r="F27" s="8" t="s">
        <v>35</v>
      </c>
      <c r="G27" s="7" t="s">
        <v>30</v>
      </c>
      <c r="H27" s="7">
        <v>5</v>
      </c>
      <c r="I27" s="9">
        <v>162081</v>
      </c>
      <c r="J27" s="9">
        <v>24312</v>
      </c>
      <c r="K27" s="9">
        <f>I27</f>
        <v>162081</v>
      </c>
      <c r="L27" s="9"/>
      <c r="M27" s="9"/>
      <c r="N27" s="9">
        <v>32416</v>
      </c>
      <c r="O27" s="9"/>
      <c r="P27" s="9"/>
      <c r="Q27" s="9"/>
      <c r="R27" s="9"/>
      <c r="S27" s="9">
        <v>66539</v>
      </c>
      <c r="T27" s="9">
        <v>50000</v>
      </c>
      <c r="U27" s="9">
        <v>67000</v>
      </c>
      <c r="V27" s="9"/>
      <c r="W27" s="9"/>
      <c r="X27" s="9">
        <v>16630</v>
      </c>
      <c r="Y27" s="9">
        <f t="shared" si="0"/>
        <v>581059</v>
      </c>
    </row>
    <row r="28" spans="1:25">
      <c r="A28" s="7" t="s">
        <v>41</v>
      </c>
      <c r="B28" s="81" t="s">
        <v>58</v>
      </c>
      <c r="C28" s="81"/>
      <c r="D28" s="81"/>
      <c r="E28" s="7">
        <v>14</v>
      </c>
      <c r="F28" s="8" t="s">
        <v>59</v>
      </c>
      <c r="G28" s="7" t="s">
        <v>26</v>
      </c>
      <c r="H28" s="7">
        <v>2</v>
      </c>
      <c r="I28" s="9">
        <v>340864</v>
      </c>
      <c r="J28" s="9">
        <v>51130</v>
      </c>
      <c r="K28" s="9">
        <f>I28</f>
        <v>340864</v>
      </c>
      <c r="L28" s="9"/>
      <c r="M28" s="9"/>
      <c r="N28" s="9">
        <v>68173</v>
      </c>
      <c r="O28" s="9"/>
      <c r="P28" s="9"/>
      <c r="Q28" s="9"/>
      <c r="R28" s="9"/>
      <c r="S28" s="9"/>
      <c r="T28" s="9"/>
      <c r="U28" s="9">
        <v>45000</v>
      </c>
      <c r="V28" s="9"/>
      <c r="W28" s="9"/>
      <c r="X28" s="9">
        <v>16630</v>
      </c>
      <c r="Y28" s="9">
        <f t="shared" si="0"/>
        <v>862661</v>
      </c>
    </row>
    <row r="29" spans="1:25">
      <c r="A29" s="7" t="s">
        <v>41</v>
      </c>
      <c r="B29" s="81" t="s">
        <v>60</v>
      </c>
      <c r="C29" s="81"/>
      <c r="D29" s="81"/>
      <c r="E29" s="7">
        <v>11</v>
      </c>
      <c r="F29" s="8" t="s">
        <v>61</v>
      </c>
      <c r="G29" s="7" t="s">
        <v>30</v>
      </c>
      <c r="H29" s="7">
        <v>6</v>
      </c>
      <c r="I29" s="9">
        <v>424682</v>
      </c>
      <c r="J29" s="9">
        <v>63702</v>
      </c>
      <c r="K29" s="9">
        <f t="shared" ref="K29:K91" si="3">I29</f>
        <v>424682</v>
      </c>
      <c r="L29" s="9">
        <v>31292</v>
      </c>
      <c r="M29" s="9"/>
      <c r="N29" s="9">
        <v>84936</v>
      </c>
      <c r="O29" s="9"/>
      <c r="P29" s="9"/>
      <c r="Q29" s="9"/>
      <c r="R29" s="9"/>
      <c r="S29" s="9"/>
      <c r="T29" s="9"/>
      <c r="U29" s="9">
        <v>45000</v>
      </c>
      <c r="V29" s="9"/>
      <c r="W29" s="9"/>
      <c r="X29" s="9">
        <v>16630</v>
      </c>
      <c r="Y29" s="9">
        <f t="shared" si="0"/>
        <v>1090924</v>
      </c>
    </row>
    <row r="30" spans="1:25">
      <c r="A30" s="7" t="s">
        <v>41</v>
      </c>
      <c r="B30" s="81" t="s">
        <v>62</v>
      </c>
      <c r="C30" s="81"/>
      <c r="D30" s="81"/>
      <c r="E30" s="7">
        <v>11</v>
      </c>
      <c r="F30" s="8" t="s">
        <v>63</v>
      </c>
      <c r="G30" s="7" t="s">
        <v>30</v>
      </c>
      <c r="H30" s="7">
        <v>5</v>
      </c>
      <c r="I30" s="9">
        <v>424682</v>
      </c>
      <c r="J30" s="9">
        <v>63702</v>
      </c>
      <c r="K30" s="9">
        <f t="shared" si="3"/>
        <v>424682</v>
      </c>
      <c r="L30" s="9">
        <v>15646</v>
      </c>
      <c r="M30" s="9"/>
      <c r="N30" s="9">
        <v>84936</v>
      </c>
      <c r="O30" s="9">
        <v>84936</v>
      </c>
      <c r="P30" s="9"/>
      <c r="Q30" s="9"/>
      <c r="R30" s="9"/>
      <c r="S30" s="9"/>
      <c r="T30" s="9"/>
      <c r="U30" s="9">
        <v>45000</v>
      </c>
      <c r="V30" s="9"/>
      <c r="W30" s="9"/>
      <c r="X30" s="9">
        <v>16630</v>
      </c>
      <c r="Y30" s="9">
        <f t="shared" si="0"/>
        <v>1160214</v>
      </c>
    </row>
    <row r="31" spans="1:25">
      <c r="A31" s="7" t="s">
        <v>31</v>
      </c>
      <c r="B31" s="81" t="s">
        <v>64</v>
      </c>
      <c r="C31" s="81"/>
      <c r="D31" s="81"/>
      <c r="E31" s="7">
        <v>15</v>
      </c>
      <c r="F31" s="8" t="s">
        <v>32</v>
      </c>
      <c r="G31" s="7" t="s">
        <v>26</v>
      </c>
      <c r="H31" s="7"/>
      <c r="I31" s="9">
        <v>130037</v>
      </c>
      <c r="J31" s="9">
        <v>19506</v>
      </c>
      <c r="K31" s="9">
        <f t="shared" si="3"/>
        <v>130037</v>
      </c>
      <c r="L31" s="9"/>
      <c r="M31" s="9"/>
      <c r="N31" s="9">
        <v>26007</v>
      </c>
      <c r="O31" s="9"/>
      <c r="P31" s="9"/>
      <c r="Q31" s="9"/>
      <c r="R31" s="9"/>
      <c r="S31" s="9">
        <v>205322</v>
      </c>
      <c r="T31" s="9">
        <v>80000</v>
      </c>
      <c r="U31" s="9">
        <v>67000</v>
      </c>
      <c r="V31" s="9"/>
      <c r="W31" s="9"/>
      <c r="X31" s="9">
        <v>16630</v>
      </c>
      <c r="Y31" s="9">
        <f t="shared" si="0"/>
        <v>674539</v>
      </c>
    </row>
    <row r="32" spans="1:25">
      <c r="A32" s="7" t="s">
        <v>23</v>
      </c>
      <c r="B32" s="81" t="s">
        <v>65</v>
      </c>
      <c r="C32" s="81"/>
      <c r="D32" s="81"/>
      <c r="E32" s="7">
        <v>15</v>
      </c>
      <c r="F32" s="8" t="s">
        <v>25</v>
      </c>
      <c r="G32" s="7" t="s">
        <v>26</v>
      </c>
      <c r="H32" s="7">
        <v>2</v>
      </c>
      <c r="I32" s="9">
        <v>165118</v>
      </c>
      <c r="J32" s="9">
        <v>24768</v>
      </c>
      <c r="K32" s="9">
        <f t="shared" si="3"/>
        <v>165118</v>
      </c>
      <c r="L32" s="9"/>
      <c r="M32" s="9"/>
      <c r="N32" s="9">
        <v>33024</v>
      </c>
      <c r="O32" s="9"/>
      <c r="P32" s="9"/>
      <c r="Q32" s="9"/>
      <c r="R32" s="9"/>
      <c r="S32" s="9"/>
      <c r="T32" s="9"/>
      <c r="U32" s="9">
        <v>67000</v>
      </c>
      <c r="V32" s="9"/>
      <c r="W32" s="9"/>
      <c r="X32" s="9">
        <v>16630</v>
      </c>
      <c r="Y32" s="9">
        <f t="shared" si="0"/>
        <v>471658</v>
      </c>
    </row>
    <row r="33" spans="1:25">
      <c r="A33" s="7" t="s">
        <v>31</v>
      </c>
      <c r="B33" s="81" t="s">
        <v>66</v>
      </c>
      <c r="C33" s="81"/>
      <c r="D33" s="81"/>
      <c r="E33" s="7">
        <v>15</v>
      </c>
      <c r="F33" s="8" t="s">
        <v>32</v>
      </c>
      <c r="G33" s="7" t="s">
        <v>26</v>
      </c>
      <c r="H33" s="7"/>
      <c r="I33" s="9">
        <v>130037</v>
      </c>
      <c r="J33" s="9">
        <v>19506</v>
      </c>
      <c r="K33" s="9">
        <f t="shared" si="3"/>
        <v>130037</v>
      </c>
      <c r="L33" s="9"/>
      <c r="M33" s="9"/>
      <c r="N33" s="9">
        <v>26007</v>
      </c>
      <c r="O33" s="9"/>
      <c r="P33" s="9"/>
      <c r="Q33" s="9"/>
      <c r="R33" s="9"/>
      <c r="S33" s="9">
        <v>49277</v>
      </c>
      <c r="T33" s="9"/>
      <c r="U33" s="9">
        <v>67000</v>
      </c>
      <c r="V33" s="9"/>
      <c r="W33" s="9"/>
      <c r="X33" s="9">
        <v>16630</v>
      </c>
      <c r="Y33" s="9">
        <f t="shared" si="0"/>
        <v>438494</v>
      </c>
    </row>
    <row r="34" spans="1:25">
      <c r="A34" s="7" t="s">
        <v>31</v>
      </c>
      <c r="B34" s="81" t="s">
        <v>67</v>
      </c>
      <c r="C34" s="81"/>
      <c r="D34" s="81"/>
      <c r="E34" s="7">
        <v>6</v>
      </c>
      <c r="F34" s="8" t="s">
        <v>35</v>
      </c>
      <c r="G34" s="7" t="s">
        <v>30</v>
      </c>
      <c r="H34" s="7">
        <v>13</v>
      </c>
      <c r="I34" s="9">
        <v>226212</v>
      </c>
      <c r="J34" s="9">
        <v>33932</v>
      </c>
      <c r="K34" s="9">
        <f t="shared" si="3"/>
        <v>226212</v>
      </c>
      <c r="L34" s="9"/>
      <c r="M34" s="9"/>
      <c r="N34" s="9">
        <v>45242</v>
      </c>
      <c r="O34" s="9"/>
      <c r="P34" s="9"/>
      <c r="Q34" s="9"/>
      <c r="R34" s="9"/>
      <c r="S34" s="9"/>
      <c r="T34" s="9"/>
      <c r="U34" s="9">
        <v>67000</v>
      </c>
      <c r="V34" s="9"/>
      <c r="W34" s="9"/>
      <c r="X34" s="9">
        <v>16630</v>
      </c>
      <c r="Y34" s="9">
        <f t="shared" si="0"/>
        <v>615228</v>
      </c>
    </row>
    <row r="35" spans="1:25">
      <c r="A35" s="7" t="s">
        <v>23</v>
      </c>
      <c r="B35" s="81" t="s">
        <v>68</v>
      </c>
      <c r="C35" s="81"/>
      <c r="D35" s="81"/>
      <c r="E35" s="7">
        <v>13</v>
      </c>
      <c r="F35" s="8" t="s">
        <v>51</v>
      </c>
      <c r="G35" s="7" t="s">
        <v>26</v>
      </c>
      <c r="H35" s="7">
        <v>4</v>
      </c>
      <c r="I35" s="9">
        <v>192246</v>
      </c>
      <c r="J35" s="9">
        <v>28837</v>
      </c>
      <c r="K35" s="9">
        <f t="shared" si="3"/>
        <v>192246</v>
      </c>
      <c r="L35" s="9"/>
      <c r="M35" s="9"/>
      <c r="N35" s="9">
        <v>38449</v>
      </c>
      <c r="O35" s="9"/>
      <c r="P35" s="9"/>
      <c r="Q35" s="9"/>
      <c r="R35" s="9"/>
      <c r="S35" s="9"/>
      <c r="T35" s="9"/>
      <c r="U35" s="9">
        <v>67000</v>
      </c>
      <c r="V35" s="9"/>
      <c r="W35" s="9"/>
      <c r="X35" s="9">
        <v>16630</v>
      </c>
      <c r="Y35" s="15">
        <f t="shared" si="0"/>
        <v>535408</v>
      </c>
    </row>
    <row r="36" spans="1:25">
      <c r="A36" s="7" t="s">
        <v>27</v>
      </c>
      <c r="B36" s="81" t="s">
        <v>69</v>
      </c>
      <c r="C36" s="81"/>
      <c r="D36" s="81"/>
      <c r="E36" s="7">
        <v>14</v>
      </c>
      <c r="F36" s="8" t="s">
        <v>29</v>
      </c>
      <c r="G36" s="7" t="s">
        <v>26</v>
      </c>
      <c r="H36" s="7">
        <v>2</v>
      </c>
      <c r="I36" s="9">
        <v>159580</v>
      </c>
      <c r="J36" s="9">
        <v>23937</v>
      </c>
      <c r="K36" s="9">
        <f t="shared" si="3"/>
        <v>159580</v>
      </c>
      <c r="L36" s="9"/>
      <c r="M36" s="9"/>
      <c r="N36" s="9">
        <v>31916</v>
      </c>
      <c r="O36" s="9"/>
      <c r="P36" s="9"/>
      <c r="Q36" s="9"/>
      <c r="R36" s="9">
        <v>92388</v>
      </c>
      <c r="S36" s="9"/>
      <c r="T36" s="9"/>
      <c r="U36" s="9">
        <v>67000</v>
      </c>
      <c r="V36" s="9"/>
      <c r="W36" s="9"/>
      <c r="X36" s="9">
        <v>16630</v>
      </c>
      <c r="Y36" s="9">
        <f t="shared" si="0"/>
        <v>551031</v>
      </c>
    </row>
    <row r="37" spans="1:25">
      <c r="A37" s="7" t="s">
        <v>41</v>
      </c>
      <c r="B37" s="81" t="s">
        <v>70</v>
      </c>
      <c r="C37" s="81"/>
      <c r="D37" s="81"/>
      <c r="E37" s="7">
        <v>15</v>
      </c>
      <c r="F37" s="8" t="s">
        <v>71</v>
      </c>
      <c r="G37" s="7" t="s">
        <v>26</v>
      </c>
      <c r="H37" s="7">
        <v>1</v>
      </c>
      <c r="I37" s="9">
        <v>312924</v>
      </c>
      <c r="J37" s="9">
        <v>46939</v>
      </c>
      <c r="K37" s="9">
        <f t="shared" si="3"/>
        <v>312924</v>
      </c>
      <c r="L37" s="9"/>
      <c r="M37" s="9"/>
      <c r="N37" s="9">
        <v>62585</v>
      </c>
      <c r="O37" s="9"/>
      <c r="P37" s="9"/>
      <c r="Q37" s="9"/>
      <c r="R37" s="9"/>
      <c r="S37" s="9"/>
      <c r="T37" s="9"/>
      <c r="U37" s="9">
        <v>67000</v>
      </c>
      <c r="V37" s="9"/>
      <c r="W37" s="9"/>
      <c r="X37" s="9">
        <v>16630</v>
      </c>
      <c r="Y37" s="9">
        <f t="shared" si="0"/>
        <v>819002</v>
      </c>
    </row>
    <row r="38" spans="1:25">
      <c r="A38" s="7" t="s">
        <v>31</v>
      </c>
      <c r="B38" s="81" t="s">
        <v>144</v>
      </c>
      <c r="C38" s="81"/>
      <c r="D38" s="81"/>
      <c r="E38" s="7">
        <v>15</v>
      </c>
      <c r="F38" s="16" t="s">
        <v>32</v>
      </c>
      <c r="G38" s="7" t="s">
        <v>26</v>
      </c>
      <c r="H38" s="7"/>
      <c r="I38" s="9">
        <v>91026</v>
      </c>
      <c r="J38" s="9">
        <v>13654</v>
      </c>
      <c r="K38" s="9">
        <f t="shared" si="3"/>
        <v>91026</v>
      </c>
      <c r="L38" s="9"/>
      <c r="M38" s="9"/>
      <c r="N38" s="9">
        <v>18205</v>
      </c>
      <c r="O38" s="9"/>
      <c r="P38" s="9"/>
      <c r="Q38" s="9"/>
      <c r="R38" s="9"/>
      <c r="S38" s="9"/>
      <c r="T38" s="9"/>
      <c r="U38" s="9"/>
      <c r="V38" s="9"/>
      <c r="W38" s="9"/>
      <c r="X38" s="9">
        <v>11641</v>
      </c>
      <c r="Y38" s="9">
        <f t="shared" si="0"/>
        <v>225552</v>
      </c>
    </row>
    <row r="39" spans="1:25">
      <c r="A39" s="7" t="s">
        <v>41</v>
      </c>
      <c r="B39" s="81" t="s">
        <v>72</v>
      </c>
      <c r="C39" s="81"/>
      <c r="D39" s="81"/>
      <c r="E39" s="7">
        <v>14</v>
      </c>
      <c r="F39" s="8" t="s">
        <v>73</v>
      </c>
      <c r="G39" s="7" t="s">
        <v>26</v>
      </c>
      <c r="H39" s="7">
        <v>3</v>
      </c>
      <c r="I39" s="9">
        <v>340864</v>
      </c>
      <c r="J39" s="9">
        <v>51130</v>
      </c>
      <c r="K39" s="9">
        <f t="shared" si="3"/>
        <v>340864</v>
      </c>
      <c r="L39" s="9">
        <v>15646</v>
      </c>
      <c r="M39" s="9"/>
      <c r="N39" s="9">
        <v>68173</v>
      </c>
      <c r="O39" s="9">
        <v>68173</v>
      </c>
      <c r="P39" s="9"/>
      <c r="Q39" s="9"/>
      <c r="R39" s="9"/>
      <c r="S39" s="9"/>
      <c r="T39" s="9"/>
      <c r="U39" s="9">
        <v>45000</v>
      </c>
      <c r="V39" s="9"/>
      <c r="W39" s="9"/>
      <c r="X39" s="9">
        <v>16630</v>
      </c>
      <c r="Y39" s="9">
        <f t="shared" si="0"/>
        <v>946480</v>
      </c>
    </row>
    <row r="40" spans="1:25">
      <c r="A40" s="7" t="s">
        <v>23</v>
      </c>
      <c r="B40" s="81" t="s">
        <v>74</v>
      </c>
      <c r="C40" s="81"/>
      <c r="D40" s="81"/>
      <c r="E40" s="7">
        <v>10</v>
      </c>
      <c r="F40" s="8" t="s">
        <v>25</v>
      </c>
      <c r="G40" s="7" t="s">
        <v>30</v>
      </c>
      <c r="H40" s="7">
        <v>8</v>
      </c>
      <c r="I40" s="9">
        <v>232934</v>
      </c>
      <c r="J40" s="9">
        <v>34940</v>
      </c>
      <c r="K40" s="9">
        <f t="shared" si="3"/>
        <v>232934</v>
      </c>
      <c r="L40" s="9"/>
      <c r="M40" s="9"/>
      <c r="N40" s="9">
        <v>46587</v>
      </c>
      <c r="O40" s="9"/>
      <c r="P40" s="9"/>
      <c r="Q40" s="9"/>
      <c r="R40" s="9"/>
      <c r="S40" s="9">
        <v>95626</v>
      </c>
      <c r="T40" s="9">
        <v>80000</v>
      </c>
      <c r="U40" s="9">
        <v>67000</v>
      </c>
      <c r="V40" s="9"/>
      <c r="W40" s="9"/>
      <c r="X40" s="9">
        <v>16630</v>
      </c>
      <c r="Y40" s="9">
        <f t="shared" si="0"/>
        <v>806651</v>
      </c>
    </row>
    <row r="41" spans="1:25">
      <c r="A41" s="7" t="s">
        <v>75</v>
      </c>
      <c r="B41" s="81" t="s">
        <v>76</v>
      </c>
      <c r="C41" s="81"/>
      <c r="D41" s="81"/>
      <c r="E41" s="7">
        <v>15</v>
      </c>
      <c r="F41" s="8" t="s">
        <v>77</v>
      </c>
      <c r="G41" s="7" t="s">
        <v>26</v>
      </c>
      <c r="H41" s="7"/>
      <c r="I41" s="9">
        <v>411873</v>
      </c>
      <c r="J41" s="9">
        <v>61781</v>
      </c>
      <c r="K41" s="9">
        <f t="shared" si="3"/>
        <v>411873</v>
      </c>
      <c r="L41" s="9"/>
      <c r="M41" s="9">
        <v>924678</v>
      </c>
      <c r="N41" s="9">
        <v>82375</v>
      </c>
      <c r="O41" s="9"/>
      <c r="P41" s="9"/>
      <c r="Q41" s="9"/>
      <c r="R41" s="9"/>
      <c r="S41" s="9"/>
      <c r="T41" s="9"/>
      <c r="U41" s="9">
        <v>45000</v>
      </c>
      <c r="V41" s="9"/>
      <c r="W41" s="9"/>
      <c r="X41" s="9">
        <v>16630</v>
      </c>
      <c r="Y41" s="9">
        <f t="shared" ref="Y41:Y72" si="4">SUM(I41:X41)</f>
        <v>1954210</v>
      </c>
    </row>
    <row r="42" spans="1:25">
      <c r="A42" s="7" t="s">
        <v>23</v>
      </c>
      <c r="B42" s="81" t="s">
        <v>78</v>
      </c>
      <c r="C42" s="81"/>
      <c r="D42" s="81"/>
      <c r="E42" s="7">
        <v>15</v>
      </c>
      <c r="F42" s="8" t="s">
        <v>51</v>
      </c>
      <c r="G42" s="7" t="s">
        <v>26</v>
      </c>
      <c r="H42" s="7">
        <v>1</v>
      </c>
      <c r="I42" s="9">
        <v>165118</v>
      </c>
      <c r="J42" s="9">
        <v>24768</v>
      </c>
      <c r="K42" s="9">
        <f t="shared" si="3"/>
        <v>165118</v>
      </c>
      <c r="L42" s="9"/>
      <c r="M42" s="9"/>
      <c r="N42" s="9">
        <v>33024</v>
      </c>
      <c r="O42" s="9"/>
      <c r="P42" s="9"/>
      <c r="Q42" s="9"/>
      <c r="R42" s="9"/>
      <c r="S42" s="9"/>
      <c r="T42" s="9"/>
      <c r="U42" s="9">
        <v>67000</v>
      </c>
      <c r="V42" s="9"/>
      <c r="W42" s="9"/>
      <c r="X42" s="9">
        <v>16630</v>
      </c>
      <c r="Y42" s="9">
        <f t="shared" si="4"/>
        <v>471658</v>
      </c>
    </row>
    <row r="43" spans="1:25">
      <c r="A43" s="7" t="s">
        <v>31</v>
      </c>
      <c r="B43" s="81" t="s">
        <v>79</v>
      </c>
      <c r="C43" s="81"/>
      <c r="D43" s="81"/>
      <c r="E43" s="7">
        <v>13</v>
      </c>
      <c r="F43" s="8" t="s">
        <v>35</v>
      </c>
      <c r="G43" s="7" t="s">
        <v>26</v>
      </c>
      <c r="H43" s="7">
        <v>4</v>
      </c>
      <c r="I43" s="9">
        <v>151400</v>
      </c>
      <c r="J43" s="9">
        <v>22710</v>
      </c>
      <c r="K43" s="9">
        <f t="shared" si="3"/>
        <v>151400</v>
      </c>
      <c r="L43" s="9"/>
      <c r="M43" s="9"/>
      <c r="N43" s="9">
        <v>30280</v>
      </c>
      <c r="O43" s="9"/>
      <c r="P43" s="9"/>
      <c r="Q43" s="9"/>
      <c r="R43" s="9"/>
      <c r="S43" s="9">
        <v>145822</v>
      </c>
      <c r="T43" s="9">
        <v>50000</v>
      </c>
      <c r="U43" s="9">
        <v>67000</v>
      </c>
      <c r="V43" s="9"/>
      <c r="W43" s="9"/>
      <c r="X43" s="9">
        <v>16630</v>
      </c>
      <c r="Y43" s="9">
        <f t="shared" si="4"/>
        <v>635242</v>
      </c>
    </row>
    <row r="44" spans="1:25">
      <c r="A44" s="7" t="s">
        <v>41</v>
      </c>
      <c r="B44" s="81" t="s">
        <v>80</v>
      </c>
      <c r="C44" s="81"/>
      <c r="D44" s="81"/>
      <c r="E44" s="7">
        <v>15</v>
      </c>
      <c r="F44" s="8" t="s">
        <v>63</v>
      </c>
      <c r="G44" s="7" t="s">
        <v>26</v>
      </c>
      <c r="H44" s="7"/>
      <c r="I44" s="9">
        <v>312924</v>
      </c>
      <c r="J44" s="9">
        <v>46939</v>
      </c>
      <c r="K44" s="9">
        <f t="shared" si="3"/>
        <v>312924</v>
      </c>
      <c r="L44" s="9"/>
      <c r="M44" s="9"/>
      <c r="N44" s="9">
        <v>62585</v>
      </c>
      <c r="O44" s="9">
        <v>62585</v>
      </c>
      <c r="P44" s="9"/>
      <c r="Q44" s="9"/>
      <c r="R44" s="9"/>
      <c r="S44" s="9"/>
      <c r="T44" s="9"/>
      <c r="U44" s="9">
        <v>45000</v>
      </c>
      <c r="V44" s="9"/>
      <c r="W44" s="9"/>
      <c r="X44" s="9">
        <v>16630</v>
      </c>
      <c r="Y44" s="9">
        <f t="shared" si="4"/>
        <v>859587</v>
      </c>
    </row>
    <row r="45" spans="1:25">
      <c r="A45" s="7" t="s">
        <v>23</v>
      </c>
      <c r="B45" s="81" t="s">
        <v>81</v>
      </c>
      <c r="C45" s="81"/>
      <c r="D45" s="81"/>
      <c r="E45" s="7">
        <v>15</v>
      </c>
      <c r="F45" s="8" t="s">
        <v>29</v>
      </c>
      <c r="G45" s="7" t="s">
        <v>26</v>
      </c>
      <c r="H45" s="7">
        <v>1</v>
      </c>
      <c r="I45" s="9">
        <v>165118</v>
      </c>
      <c r="J45" s="9">
        <v>24768</v>
      </c>
      <c r="K45" s="9">
        <f t="shared" si="3"/>
        <v>165118</v>
      </c>
      <c r="L45" s="9"/>
      <c r="M45" s="9"/>
      <c r="N45" s="9">
        <v>33024</v>
      </c>
      <c r="O45" s="9"/>
      <c r="P45" s="9"/>
      <c r="Q45" s="9"/>
      <c r="R45" s="9"/>
      <c r="S45" s="9"/>
      <c r="T45" s="9"/>
      <c r="U45" s="9">
        <v>67000</v>
      </c>
      <c r="V45" s="9"/>
      <c r="W45" s="9"/>
      <c r="X45" s="9">
        <v>16630</v>
      </c>
      <c r="Y45" s="9">
        <f t="shared" si="4"/>
        <v>471658</v>
      </c>
    </row>
    <row r="46" spans="1:25">
      <c r="A46" s="7" t="s">
        <v>41</v>
      </c>
      <c r="B46" s="81" t="s">
        <v>82</v>
      </c>
      <c r="C46" s="81"/>
      <c r="D46" s="81"/>
      <c r="E46" s="7">
        <v>12</v>
      </c>
      <c r="F46" s="8" t="s">
        <v>83</v>
      </c>
      <c r="G46" s="7" t="s">
        <v>26</v>
      </c>
      <c r="H46" s="7">
        <v>4</v>
      </c>
      <c r="I46" s="9">
        <v>396741</v>
      </c>
      <c r="J46" s="9">
        <v>59511</v>
      </c>
      <c r="K46" s="9">
        <f t="shared" si="3"/>
        <v>396741</v>
      </c>
      <c r="L46" s="9"/>
      <c r="M46" s="9"/>
      <c r="N46" s="9">
        <v>79348</v>
      </c>
      <c r="O46" s="9">
        <v>79348</v>
      </c>
      <c r="P46" s="9"/>
      <c r="Q46" s="9"/>
      <c r="R46" s="9"/>
      <c r="S46" s="9"/>
      <c r="T46" s="9"/>
      <c r="U46" s="9">
        <v>45000</v>
      </c>
      <c r="V46" s="9"/>
      <c r="W46" s="9"/>
      <c r="X46" s="9">
        <v>16630</v>
      </c>
      <c r="Y46" s="9">
        <f t="shared" si="4"/>
        <v>1073319</v>
      </c>
    </row>
    <row r="47" spans="1:25">
      <c r="A47" s="7" t="s">
        <v>23</v>
      </c>
      <c r="B47" s="81" t="s">
        <v>84</v>
      </c>
      <c r="C47" s="81"/>
      <c r="D47" s="81"/>
      <c r="E47" s="7">
        <v>6</v>
      </c>
      <c r="F47" s="8" t="s">
        <v>25</v>
      </c>
      <c r="G47" s="7" t="s">
        <v>30</v>
      </c>
      <c r="H47" s="7">
        <v>10</v>
      </c>
      <c r="I47" s="9">
        <v>287186</v>
      </c>
      <c r="J47" s="9">
        <v>43078</v>
      </c>
      <c r="K47" s="9">
        <f t="shared" si="3"/>
        <v>287186</v>
      </c>
      <c r="L47" s="9"/>
      <c r="M47" s="9">
        <v>54725</v>
      </c>
      <c r="N47" s="9">
        <v>57437</v>
      </c>
      <c r="O47" s="9"/>
      <c r="P47" s="9"/>
      <c r="Q47" s="9"/>
      <c r="R47" s="9"/>
      <c r="S47" s="9"/>
      <c r="T47" s="9"/>
      <c r="U47" s="9">
        <v>67000</v>
      </c>
      <c r="V47" s="9">
        <v>189498</v>
      </c>
      <c r="W47" s="9"/>
      <c r="X47" s="9">
        <v>16630</v>
      </c>
      <c r="Y47" s="9">
        <f t="shared" si="4"/>
        <v>1002740</v>
      </c>
    </row>
    <row r="48" spans="1:25" s="14" customFormat="1">
      <c r="A48" s="11" t="s">
        <v>41</v>
      </c>
      <c r="B48" s="88" t="s">
        <v>85</v>
      </c>
      <c r="C48" s="88"/>
      <c r="D48" s="88"/>
      <c r="E48" s="11">
        <v>15</v>
      </c>
      <c r="F48" s="12" t="s">
        <v>63</v>
      </c>
      <c r="G48" s="11" t="s">
        <v>26</v>
      </c>
      <c r="H48" s="11"/>
      <c r="I48" s="13">
        <v>260770</v>
      </c>
      <c r="J48" s="13">
        <v>39116</v>
      </c>
      <c r="K48" s="13">
        <f t="shared" si="3"/>
        <v>260770</v>
      </c>
      <c r="L48" s="13"/>
      <c r="M48" s="13"/>
      <c r="N48" s="13">
        <v>52154</v>
      </c>
      <c r="O48" s="13"/>
      <c r="P48" s="13"/>
      <c r="Q48" s="13"/>
      <c r="R48" s="13"/>
      <c r="S48" s="13"/>
      <c r="T48" s="13"/>
      <c r="U48" s="13">
        <v>67000</v>
      </c>
      <c r="V48" s="13"/>
      <c r="W48" s="13"/>
      <c r="X48" s="9">
        <v>13858</v>
      </c>
      <c r="Y48" s="13">
        <f t="shared" si="4"/>
        <v>693668</v>
      </c>
    </row>
    <row r="49" spans="1:25">
      <c r="A49" s="7" t="s">
        <v>23</v>
      </c>
      <c r="B49" s="81" t="s">
        <v>86</v>
      </c>
      <c r="C49" s="81"/>
      <c r="D49" s="81"/>
      <c r="E49" s="7">
        <v>15</v>
      </c>
      <c r="F49" s="8" t="s">
        <v>25</v>
      </c>
      <c r="G49" s="7" t="s">
        <v>30</v>
      </c>
      <c r="H49" s="7"/>
      <c r="I49" s="9">
        <v>165118</v>
      </c>
      <c r="J49" s="9">
        <v>24768</v>
      </c>
      <c r="K49" s="9">
        <f t="shared" si="3"/>
        <v>165118</v>
      </c>
      <c r="L49" s="9"/>
      <c r="M49" s="9"/>
      <c r="N49" s="9">
        <v>33024</v>
      </c>
      <c r="O49" s="9"/>
      <c r="P49" s="9"/>
      <c r="Q49" s="9"/>
      <c r="R49" s="9"/>
      <c r="S49" s="9">
        <v>2607</v>
      </c>
      <c r="T49" s="9"/>
      <c r="U49" s="9">
        <v>67000</v>
      </c>
      <c r="V49" s="9"/>
      <c r="W49" s="9"/>
      <c r="X49" s="9">
        <v>16630</v>
      </c>
      <c r="Y49" s="9">
        <f t="shared" si="4"/>
        <v>474265</v>
      </c>
    </row>
    <row r="50" spans="1:25">
      <c r="A50" s="7" t="s">
        <v>31</v>
      </c>
      <c r="B50" s="81" t="s">
        <v>87</v>
      </c>
      <c r="C50" s="81"/>
      <c r="D50" s="81"/>
      <c r="E50" s="7">
        <v>15</v>
      </c>
      <c r="F50" s="8" t="s">
        <v>32</v>
      </c>
      <c r="G50" s="7" t="s">
        <v>26</v>
      </c>
      <c r="H50" s="7">
        <v>1</v>
      </c>
      <c r="I50" s="9">
        <v>130037</v>
      </c>
      <c r="J50" s="9">
        <v>19506</v>
      </c>
      <c r="K50" s="9">
        <v>130037</v>
      </c>
      <c r="L50" s="9"/>
      <c r="M50" s="9"/>
      <c r="N50" s="9">
        <v>26007</v>
      </c>
      <c r="O50" s="9"/>
      <c r="P50" s="9"/>
      <c r="Q50" s="9">
        <v>44212</v>
      </c>
      <c r="R50" s="9">
        <v>34220</v>
      </c>
      <c r="S50" s="9"/>
      <c r="T50" s="9"/>
      <c r="U50" s="9">
        <v>67000</v>
      </c>
      <c r="V50" s="9"/>
      <c r="W50" s="9"/>
      <c r="X50" s="9">
        <v>16630</v>
      </c>
      <c r="Y50" s="9">
        <f t="shared" si="4"/>
        <v>467649</v>
      </c>
    </row>
    <row r="51" spans="1:25">
      <c r="A51" s="7" t="s">
        <v>41</v>
      </c>
      <c r="B51" s="81" t="s">
        <v>88</v>
      </c>
      <c r="C51" s="81"/>
      <c r="D51" s="81"/>
      <c r="E51" s="7">
        <v>14</v>
      </c>
      <c r="F51" s="8" t="s">
        <v>89</v>
      </c>
      <c r="G51" s="7" t="s">
        <v>26</v>
      </c>
      <c r="H51" s="7">
        <v>2</v>
      </c>
      <c r="I51" s="9">
        <v>340864</v>
      </c>
      <c r="J51" s="9">
        <v>51130</v>
      </c>
      <c r="K51" s="9">
        <f t="shared" si="3"/>
        <v>340864</v>
      </c>
      <c r="L51" s="9"/>
      <c r="M51" s="9"/>
      <c r="N51" s="9">
        <v>68173</v>
      </c>
      <c r="O51" s="9"/>
      <c r="P51" s="9"/>
      <c r="Q51" s="9"/>
      <c r="R51" s="9"/>
      <c r="S51" s="9"/>
      <c r="T51" s="9"/>
      <c r="U51" s="9">
        <v>45000</v>
      </c>
      <c r="V51" s="9"/>
      <c r="W51" s="9"/>
      <c r="X51" s="9">
        <v>16630</v>
      </c>
      <c r="Y51" s="9">
        <f t="shared" si="4"/>
        <v>862661</v>
      </c>
    </row>
    <row r="52" spans="1:25">
      <c r="A52" s="7" t="s">
        <v>23</v>
      </c>
      <c r="B52" s="81" t="s">
        <v>90</v>
      </c>
      <c r="C52" s="81"/>
      <c r="D52" s="81"/>
      <c r="E52" s="7">
        <v>15</v>
      </c>
      <c r="F52" s="8" t="s">
        <v>91</v>
      </c>
      <c r="G52" s="7" t="s">
        <v>26</v>
      </c>
      <c r="H52" s="7"/>
      <c r="I52" s="9">
        <v>165118</v>
      </c>
      <c r="J52" s="9">
        <v>24768</v>
      </c>
      <c r="K52" s="9">
        <f t="shared" si="3"/>
        <v>165118</v>
      </c>
      <c r="L52" s="9"/>
      <c r="M52" s="9"/>
      <c r="N52" s="9">
        <v>33024</v>
      </c>
      <c r="O52" s="9"/>
      <c r="P52" s="9"/>
      <c r="Q52" s="9"/>
      <c r="R52" s="9"/>
      <c r="S52" s="9"/>
      <c r="T52" s="9"/>
      <c r="U52" s="9">
        <v>67000</v>
      </c>
      <c r="V52" s="9"/>
      <c r="W52" s="9"/>
      <c r="X52" s="9">
        <v>16630</v>
      </c>
      <c r="Y52" s="9">
        <f t="shared" si="4"/>
        <v>471658</v>
      </c>
    </row>
    <row r="53" spans="1:25">
      <c r="A53" s="7" t="s">
        <v>23</v>
      </c>
      <c r="B53" s="81" t="s">
        <v>92</v>
      </c>
      <c r="C53" s="81"/>
      <c r="D53" s="81"/>
      <c r="E53" s="7">
        <v>15</v>
      </c>
      <c r="F53" s="8" t="s">
        <v>51</v>
      </c>
      <c r="G53" s="7" t="s">
        <v>26</v>
      </c>
      <c r="H53" s="7"/>
      <c r="I53" s="9">
        <v>165118</v>
      </c>
      <c r="J53" s="9">
        <v>24768</v>
      </c>
      <c r="K53" s="9">
        <f t="shared" si="3"/>
        <v>165118</v>
      </c>
      <c r="L53" s="9"/>
      <c r="M53" s="9"/>
      <c r="N53" s="9">
        <v>33024</v>
      </c>
      <c r="O53" s="9"/>
      <c r="P53" s="9"/>
      <c r="Q53" s="9"/>
      <c r="R53" s="9"/>
      <c r="S53" s="9"/>
      <c r="T53" s="9"/>
      <c r="U53" s="9">
        <v>67000</v>
      </c>
      <c r="V53" s="9"/>
      <c r="W53" s="9"/>
      <c r="X53" s="9">
        <v>16630</v>
      </c>
      <c r="Y53" s="9">
        <f t="shared" si="4"/>
        <v>471658</v>
      </c>
    </row>
    <row r="54" spans="1:25">
      <c r="A54" s="7" t="s">
        <v>23</v>
      </c>
      <c r="B54" s="81" t="s">
        <v>93</v>
      </c>
      <c r="C54" s="81"/>
      <c r="D54" s="81"/>
      <c r="E54" s="7">
        <v>15</v>
      </c>
      <c r="F54" s="8" t="s">
        <v>25</v>
      </c>
      <c r="G54" s="7" t="s">
        <v>26</v>
      </c>
      <c r="H54" s="7">
        <v>2</v>
      </c>
      <c r="I54" s="9">
        <v>165118</v>
      </c>
      <c r="J54" s="9">
        <v>24768</v>
      </c>
      <c r="K54" s="9">
        <f t="shared" si="3"/>
        <v>165118</v>
      </c>
      <c r="L54" s="9"/>
      <c r="M54" s="9"/>
      <c r="N54" s="9">
        <v>33024</v>
      </c>
      <c r="O54" s="9"/>
      <c r="P54" s="9"/>
      <c r="Q54" s="9"/>
      <c r="R54" s="9"/>
      <c r="S54" s="9">
        <v>39107</v>
      </c>
      <c r="T54" s="9">
        <v>80000</v>
      </c>
      <c r="U54" s="9">
        <v>67000</v>
      </c>
      <c r="V54" s="9"/>
      <c r="W54" s="9"/>
      <c r="X54" s="9">
        <v>16630</v>
      </c>
      <c r="Y54" s="9">
        <f t="shared" si="4"/>
        <v>590765</v>
      </c>
    </row>
    <row r="55" spans="1:25">
      <c r="A55" s="7" t="s">
        <v>52</v>
      </c>
      <c r="B55" s="81" t="s">
        <v>94</v>
      </c>
      <c r="C55" s="81"/>
      <c r="D55" s="81"/>
      <c r="E55" s="7">
        <v>4</v>
      </c>
      <c r="F55" s="8" t="s">
        <v>40</v>
      </c>
      <c r="G55" s="7" t="s">
        <v>30</v>
      </c>
      <c r="H55" s="7">
        <v>15</v>
      </c>
      <c r="I55" s="9">
        <v>301952</v>
      </c>
      <c r="J55" s="9">
        <v>45293</v>
      </c>
      <c r="K55" s="9">
        <f t="shared" si="3"/>
        <v>301952</v>
      </c>
      <c r="L55" s="9"/>
      <c r="M55" s="9">
        <v>60390</v>
      </c>
      <c r="N55" s="9">
        <v>60390</v>
      </c>
      <c r="O55" s="9"/>
      <c r="P55" s="9"/>
      <c r="Q55" s="9"/>
      <c r="R55" s="9"/>
      <c r="S55" s="9"/>
      <c r="T55" s="9"/>
      <c r="U55" s="9">
        <v>67000</v>
      </c>
      <c r="V55" s="9"/>
      <c r="W55" s="9"/>
      <c r="X55" s="9">
        <v>16630</v>
      </c>
      <c r="Y55" s="9">
        <f t="shared" si="4"/>
        <v>853607</v>
      </c>
    </row>
    <row r="56" spans="1:25">
      <c r="A56" s="7" t="s">
        <v>23</v>
      </c>
      <c r="B56" s="81" t="s">
        <v>95</v>
      </c>
      <c r="C56" s="81"/>
      <c r="D56" s="81"/>
      <c r="E56" s="7">
        <v>4</v>
      </c>
      <c r="F56" s="8" t="s">
        <v>25</v>
      </c>
      <c r="G56" s="7" t="s">
        <v>30</v>
      </c>
      <c r="H56" s="7">
        <v>14</v>
      </c>
      <c r="I56" s="9">
        <v>314314</v>
      </c>
      <c r="J56" s="9">
        <v>47147</v>
      </c>
      <c r="K56" s="9">
        <f t="shared" si="3"/>
        <v>314314</v>
      </c>
      <c r="L56" s="9"/>
      <c r="M56" s="9">
        <v>62862</v>
      </c>
      <c r="N56" s="9">
        <v>62863</v>
      </c>
      <c r="O56" s="9"/>
      <c r="P56" s="9"/>
      <c r="Q56" s="9"/>
      <c r="R56" s="9"/>
      <c r="S56" s="9"/>
      <c r="T56" s="9"/>
      <c r="U56" s="9">
        <v>45000</v>
      </c>
      <c r="V56" s="9"/>
      <c r="W56" s="9"/>
      <c r="X56" s="9">
        <v>16630</v>
      </c>
      <c r="Y56" s="9">
        <f t="shared" si="4"/>
        <v>863130</v>
      </c>
    </row>
    <row r="57" spans="1:25">
      <c r="A57" s="7" t="s">
        <v>23</v>
      </c>
      <c r="B57" s="81" t="s">
        <v>96</v>
      </c>
      <c r="C57" s="81"/>
      <c r="D57" s="81"/>
      <c r="E57" s="7">
        <v>7</v>
      </c>
      <c r="F57" s="8" t="s">
        <v>25</v>
      </c>
      <c r="G57" s="7" t="s">
        <v>30</v>
      </c>
      <c r="H57" s="7">
        <v>11</v>
      </c>
      <c r="I57" s="9">
        <v>273623</v>
      </c>
      <c r="J57" s="9">
        <v>41043</v>
      </c>
      <c r="K57" s="9">
        <f t="shared" si="3"/>
        <v>273623</v>
      </c>
      <c r="L57" s="9"/>
      <c r="M57" s="9">
        <v>73500</v>
      </c>
      <c r="N57" s="9">
        <v>54725</v>
      </c>
      <c r="O57" s="9"/>
      <c r="P57" s="9"/>
      <c r="Q57" s="9"/>
      <c r="R57" s="9"/>
      <c r="S57" s="9"/>
      <c r="T57" s="9"/>
      <c r="U57" s="9">
        <v>67000</v>
      </c>
      <c r="V57" s="9">
        <v>189498</v>
      </c>
      <c r="W57" s="9"/>
      <c r="X57" s="9">
        <v>16630</v>
      </c>
      <c r="Y57" s="9">
        <f t="shared" si="4"/>
        <v>989642</v>
      </c>
    </row>
    <row r="58" spans="1:25">
      <c r="A58" s="7" t="s">
        <v>23</v>
      </c>
      <c r="B58" s="81" t="s">
        <v>97</v>
      </c>
      <c r="C58" s="81"/>
      <c r="D58" s="81"/>
      <c r="E58" s="7">
        <v>14</v>
      </c>
      <c r="F58" s="8" t="s">
        <v>25</v>
      </c>
      <c r="G58" s="7" t="s">
        <v>26</v>
      </c>
      <c r="H58" s="7"/>
      <c r="I58" s="9">
        <v>178680</v>
      </c>
      <c r="J58" s="9">
        <v>26802</v>
      </c>
      <c r="K58" s="9">
        <f t="shared" si="3"/>
        <v>178680</v>
      </c>
      <c r="L58" s="9"/>
      <c r="M58" s="9">
        <v>33024</v>
      </c>
      <c r="N58" s="9">
        <v>35736</v>
      </c>
      <c r="O58" s="9"/>
      <c r="P58" s="9"/>
      <c r="Q58" s="9"/>
      <c r="R58" s="9"/>
      <c r="S58" s="9"/>
      <c r="T58" s="9"/>
      <c r="U58" s="9">
        <v>67000</v>
      </c>
      <c r="V58" s="9"/>
      <c r="W58" s="9"/>
      <c r="X58" s="9">
        <v>16630</v>
      </c>
      <c r="Y58" s="9">
        <f t="shared" si="4"/>
        <v>536552</v>
      </c>
    </row>
    <row r="59" spans="1:25">
      <c r="A59" s="7" t="s">
        <v>23</v>
      </c>
      <c r="B59" s="81" t="s">
        <v>98</v>
      </c>
      <c r="C59" s="81"/>
      <c r="D59" s="81"/>
      <c r="E59" s="7">
        <v>12</v>
      </c>
      <c r="F59" s="8" t="s">
        <v>25</v>
      </c>
      <c r="G59" s="7" t="s">
        <v>30</v>
      </c>
      <c r="H59" s="7">
        <v>4</v>
      </c>
      <c r="I59" s="9">
        <v>205808</v>
      </c>
      <c r="J59" s="9">
        <v>30871</v>
      </c>
      <c r="K59" s="9">
        <f t="shared" si="3"/>
        <v>205808</v>
      </c>
      <c r="L59" s="9"/>
      <c r="M59" s="9"/>
      <c r="N59" s="9">
        <v>41162</v>
      </c>
      <c r="O59" s="9"/>
      <c r="P59" s="9"/>
      <c r="Q59" s="9"/>
      <c r="R59" s="9"/>
      <c r="S59" s="9"/>
      <c r="T59" s="9"/>
      <c r="U59" s="9">
        <v>67000</v>
      </c>
      <c r="V59" s="9">
        <v>663220</v>
      </c>
      <c r="W59" s="9"/>
      <c r="X59" s="9">
        <v>16630</v>
      </c>
      <c r="Y59" s="9">
        <f t="shared" si="4"/>
        <v>1230499</v>
      </c>
    </row>
    <row r="60" spans="1:25">
      <c r="A60" s="7" t="s">
        <v>41</v>
      </c>
      <c r="B60" s="81" t="s">
        <v>99</v>
      </c>
      <c r="C60" s="81"/>
      <c r="D60" s="81"/>
      <c r="E60" s="7">
        <v>13</v>
      </c>
      <c r="F60" s="8" t="s">
        <v>100</v>
      </c>
      <c r="G60" s="7" t="s">
        <v>30</v>
      </c>
      <c r="H60" s="7">
        <v>3</v>
      </c>
      <c r="I60" s="9">
        <v>368802</v>
      </c>
      <c r="J60" s="9">
        <v>55320</v>
      </c>
      <c r="K60" s="9">
        <f t="shared" si="3"/>
        <v>368802</v>
      </c>
      <c r="L60" s="9">
        <v>15646</v>
      </c>
      <c r="M60" s="9"/>
      <c r="N60" s="9">
        <v>73760</v>
      </c>
      <c r="O60" s="9">
        <v>73760</v>
      </c>
      <c r="P60" s="9"/>
      <c r="Q60" s="9"/>
      <c r="R60" s="9"/>
      <c r="S60" s="9"/>
      <c r="T60" s="9"/>
      <c r="U60" s="9">
        <v>45000</v>
      </c>
      <c r="V60" s="9"/>
      <c r="W60" s="9"/>
      <c r="X60" s="9">
        <v>16630</v>
      </c>
      <c r="Y60" s="9">
        <f t="shared" si="4"/>
        <v>1017720</v>
      </c>
    </row>
    <row r="61" spans="1:25">
      <c r="A61" s="7" t="s">
        <v>41</v>
      </c>
      <c r="B61" s="81" t="s">
        <v>101</v>
      </c>
      <c r="C61" s="81"/>
      <c r="D61" s="81"/>
      <c r="E61" s="7">
        <v>13</v>
      </c>
      <c r="F61" s="8" t="s">
        <v>73</v>
      </c>
      <c r="G61" s="7" t="s">
        <v>26</v>
      </c>
      <c r="H61" s="7">
        <v>3</v>
      </c>
      <c r="I61" s="9">
        <v>368802</v>
      </c>
      <c r="J61" s="9">
        <v>55320</v>
      </c>
      <c r="K61" s="9">
        <f t="shared" si="3"/>
        <v>368802</v>
      </c>
      <c r="L61" s="9">
        <v>15646</v>
      </c>
      <c r="M61" s="9"/>
      <c r="N61" s="9">
        <v>73760</v>
      </c>
      <c r="O61" s="9">
        <v>73760</v>
      </c>
      <c r="P61" s="9"/>
      <c r="Q61" s="9"/>
      <c r="R61" s="9"/>
      <c r="S61" s="9"/>
      <c r="T61" s="9"/>
      <c r="U61" s="9">
        <v>45000</v>
      </c>
      <c r="V61" s="9"/>
      <c r="W61" s="9"/>
      <c r="X61" s="9">
        <v>16630</v>
      </c>
      <c r="Y61" s="9">
        <f t="shared" si="4"/>
        <v>1017720</v>
      </c>
    </row>
    <row r="62" spans="1:25">
      <c r="A62" s="7" t="s">
        <v>23</v>
      </c>
      <c r="B62" s="81" t="s">
        <v>102</v>
      </c>
      <c r="C62" s="81"/>
      <c r="D62" s="81"/>
      <c r="E62" s="7">
        <v>15</v>
      </c>
      <c r="F62" s="8" t="s">
        <v>25</v>
      </c>
      <c r="G62" s="7" t="s">
        <v>26</v>
      </c>
      <c r="H62" s="7"/>
      <c r="I62" s="9">
        <v>165118</v>
      </c>
      <c r="J62" s="9">
        <v>24768</v>
      </c>
      <c r="K62" s="9">
        <v>165118</v>
      </c>
      <c r="L62" s="9"/>
      <c r="M62" s="9"/>
      <c r="N62" s="9">
        <v>33024</v>
      </c>
      <c r="O62" s="9"/>
      <c r="P62" s="9"/>
      <c r="Q62" s="9"/>
      <c r="R62" s="9"/>
      <c r="S62" s="9"/>
      <c r="T62" s="9"/>
      <c r="U62" s="9">
        <v>67000</v>
      </c>
      <c r="V62" s="9"/>
      <c r="W62" s="9"/>
      <c r="X62" s="9">
        <v>16630</v>
      </c>
      <c r="Y62" s="9">
        <f t="shared" si="4"/>
        <v>471658</v>
      </c>
    </row>
    <row r="63" spans="1:25">
      <c r="A63" s="7" t="s">
        <v>27</v>
      </c>
      <c r="B63" s="81" t="s">
        <v>103</v>
      </c>
      <c r="C63" s="81"/>
      <c r="D63" s="81"/>
      <c r="E63" s="7">
        <v>14</v>
      </c>
      <c r="F63" s="8" t="s">
        <v>29</v>
      </c>
      <c r="G63" s="7" t="s">
        <v>26</v>
      </c>
      <c r="H63" s="7">
        <v>2</v>
      </c>
      <c r="I63" s="9">
        <v>159580</v>
      </c>
      <c r="J63" s="9">
        <v>23937</v>
      </c>
      <c r="K63" s="9">
        <f t="shared" si="3"/>
        <v>159580</v>
      </c>
      <c r="L63" s="9"/>
      <c r="M63" s="9"/>
      <c r="N63" s="9">
        <v>31916</v>
      </c>
      <c r="O63" s="9"/>
      <c r="P63" s="9"/>
      <c r="Q63" s="9"/>
      <c r="R63" s="9"/>
      <c r="S63" s="9"/>
      <c r="T63" s="9"/>
      <c r="U63" s="9">
        <v>67000</v>
      </c>
      <c r="V63" s="9"/>
      <c r="W63" s="9"/>
      <c r="X63" s="9">
        <v>16630</v>
      </c>
      <c r="Y63" s="9">
        <f t="shared" si="4"/>
        <v>458643</v>
      </c>
    </row>
    <row r="64" spans="1:25">
      <c r="A64" s="7" t="s">
        <v>27</v>
      </c>
      <c r="B64" s="81" t="s">
        <v>104</v>
      </c>
      <c r="C64" s="81"/>
      <c r="D64" s="81"/>
      <c r="E64" s="7">
        <v>10</v>
      </c>
      <c r="F64" s="8" t="s">
        <v>29</v>
      </c>
      <c r="G64" s="7" t="s">
        <v>30</v>
      </c>
      <c r="H64" s="7">
        <v>6</v>
      </c>
      <c r="I64" s="9">
        <v>208033</v>
      </c>
      <c r="J64" s="9">
        <v>31205</v>
      </c>
      <c r="K64" s="9">
        <f t="shared" si="3"/>
        <v>208033</v>
      </c>
      <c r="L64" s="9"/>
      <c r="M64" s="9"/>
      <c r="N64" s="9">
        <v>41607</v>
      </c>
      <c r="O64" s="9"/>
      <c r="P64" s="9"/>
      <c r="Q64" s="9"/>
      <c r="R64" s="9"/>
      <c r="S64" s="9"/>
      <c r="T64" s="9"/>
      <c r="U64" s="9">
        <v>67000</v>
      </c>
      <c r="V64" s="9"/>
      <c r="W64" s="9"/>
      <c r="X64" s="9">
        <v>16630</v>
      </c>
      <c r="Y64" s="9">
        <f t="shared" si="4"/>
        <v>572508</v>
      </c>
    </row>
    <row r="65" spans="1:25">
      <c r="A65" s="7" t="s">
        <v>23</v>
      </c>
      <c r="B65" s="81" t="s">
        <v>105</v>
      </c>
      <c r="C65" s="81"/>
      <c r="D65" s="81"/>
      <c r="E65" s="7">
        <v>13</v>
      </c>
      <c r="F65" s="8" t="s">
        <v>51</v>
      </c>
      <c r="G65" s="7" t="s">
        <v>30</v>
      </c>
      <c r="H65" s="7">
        <v>3</v>
      </c>
      <c r="I65" s="9">
        <v>192246</v>
      </c>
      <c r="J65" s="9">
        <v>28837</v>
      </c>
      <c r="K65" s="9">
        <f t="shared" si="3"/>
        <v>192246</v>
      </c>
      <c r="L65" s="9"/>
      <c r="M65" s="9"/>
      <c r="N65" s="9">
        <v>38449</v>
      </c>
      <c r="O65" s="9"/>
      <c r="P65" s="9"/>
      <c r="Q65" s="9"/>
      <c r="R65" s="9"/>
      <c r="S65" s="9"/>
      <c r="T65" s="9"/>
      <c r="U65" s="9">
        <v>67000</v>
      </c>
      <c r="V65" s="9">
        <v>189498</v>
      </c>
      <c r="W65" s="9"/>
      <c r="X65" s="9">
        <v>16630</v>
      </c>
      <c r="Y65" s="9">
        <f t="shared" si="4"/>
        <v>724906</v>
      </c>
    </row>
    <row r="66" spans="1:25">
      <c r="A66" s="7" t="s">
        <v>31</v>
      </c>
      <c r="B66" s="81" t="s">
        <v>106</v>
      </c>
      <c r="C66" s="81"/>
      <c r="D66" s="81"/>
      <c r="E66" s="7">
        <v>14</v>
      </c>
      <c r="F66" s="8" t="s">
        <v>32</v>
      </c>
      <c r="G66" s="7" t="s">
        <v>26</v>
      </c>
      <c r="H66" s="7">
        <v>2</v>
      </c>
      <c r="I66" s="9">
        <v>140720</v>
      </c>
      <c r="J66" s="9">
        <v>21108</v>
      </c>
      <c r="K66" s="9">
        <f t="shared" si="3"/>
        <v>140720</v>
      </c>
      <c r="L66" s="9"/>
      <c r="M66" s="9"/>
      <c r="N66" s="9">
        <v>28144</v>
      </c>
      <c r="O66" s="9"/>
      <c r="P66" s="9"/>
      <c r="Q66" s="9">
        <v>47845</v>
      </c>
      <c r="R66" s="9"/>
      <c r="S66" s="9">
        <v>117760</v>
      </c>
      <c r="T66" s="9">
        <v>80000</v>
      </c>
      <c r="U66" s="9">
        <v>67000</v>
      </c>
      <c r="V66" s="9"/>
      <c r="W66" s="9"/>
      <c r="X66" s="9">
        <v>16630</v>
      </c>
      <c r="Y66" s="9">
        <f t="shared" si="4"/>
        <v>659927</v>
      </c>
    </row>
    <row r="67" spans="1:25">
      <c r="A67" s="7" t="s">
        <v>23</v>
      </c>
      <c r="B67" s="81" t="s">
        <v>107</v>
      </c>
      <c r="C67" s="81"/>
      <c r="D67" s="81"/>
      <c r="E67" s="7">
        <v>11</v>
      </c>
      <c r="F67" s="8" t="s">
        <v>25</v>
      </c>
      <c r="G67" s="7" t="s">
        <v>30</v>
      </c>
      <c r="H67" s="7">
        <v>7</v>
      </c>
      <c r="I67" s="9">
        <v>219370</v>
      </c>
      <c r="J67" s="9">
        <v>32906</v>
      </c>
      <c r="K67" s="9">
        <v>219370</v>
      </c>
      <c r="L67" s="9"/>
      <c r="M67" s="9"/>
      <c r="N67" s="9">
        <v>43874</v>
      </c>
      <c r="O67" s="9"/>
      <c r="P67" s="9"/>
      <c r="Q67" s="9"/>
      <c r="R67" s="9"/>
      <c r="S67" s="9"/>
      <c r="T67" s="9"/>
      <c r="U67" s="9">
        <v>67000</v>
      </c>
      <c r="V67" s="9">
        <v>378985</v>
      </c>
      <c r="W67" s="9"/>
      <c r="X67" s="9">
        <v>16630</v>
      </c>
      <c r="Y67" s="9">
        <f t="shared" si="4"/>
        <v>978135</v>
      </c>
    </row>
    <row r="68" spans="1:25">
      <c r="A68" s="7" t="s">
        <v>27</v>
      </c>
      <c r="B68" s="81" t="s">
        <v>108</v>
      </c>
      <c r="C68" s="81"/>
      <c r="D68" s="81"/>
      <c r="E68" s="7">
        <v>11</v>
      </c>
      <c r="F68" s="8" t="s">
        <v>29</v>
      </c>
      <c r="G68" s="7" t="s">
        <v>30</v>
      </c>
      <c r="H68" s="7">
        <v>5</v>
      </c>
      <c r="I68" s="9">
        <v>195920</v>
      </c>
      <c r="J68" s="9">
        <v>29388</v>
      </c>
      <c r="K68" s="9">
        <f t="shared" si="3"/>
        <v>195920</v>
      </c>
      <c r="L68" s="9"/>
      <c r="M68" s="9"/>
      <c r="N68" s="9">
        <v>39184</v>
      </c>
      <c r="O68" s="9"/>
      <c r="P68" s="9"/>
      <c r="Q68" s="9"/>
      <c r="R68" s="9">
        <v>33513</v>
      </c>
      <c r="S68" s="9"/>
      <c r="T68" s="9"/>
      <c r="U68" s="9">
        <v>67000</v>
      </c>
      <c r="V68" s="9"/>
      <c r="W68" s="9"/>
      <c r="X68" s="9">
        <v>16630</v>
      </c>
      <c r="Y68" s="9">
        <f t="shared" si="4"/>
        <v>577555</v>
      </c>
    </row>
    <row r="69" spans="1:25">
      <c r="A69" s="7" t="s">
        <v>27</v>
      </c>
      <c r="B69" s="81" t="s">
        <v>109</v>
      </c>
      <c r="C69" s="81"/>
      <c r="D69" s="81"/>
      <c r="E69" s="7">
        <v>15</v>
      </c>
      <c r="F69" s="8" t="s">
        <v>29</v>
      </c>
      <c r="G69" s="7" t="s">
        <v>26</v>
      </c>
      <c r="H69" s="7"/>
      <c r="I69" s="9">
        <v>147466</v>
      </c>
      <c r="J69" s="9">
        <v>22120</v>
      </c>
      <c r="K69" s="9">
        <f t="shared" si="3"/>
        <v>147466</v>
      </c>
      <c r="L69" s="9"/>
      <c r="M69" s="9"/>
      <c r="N69" s="9">
        <v>29493</v>
      </c>
      <c r="O69" s="9"/>
      <c r="P69" s="9"/>
      <c r="Q69" s="9"/>
      <c r="R69" s="9"/>
      <c r="S69" s="9"/>
      <c r="T69" s="9"/>
      <c r="U69" s="9">
        <v>67000</v>
      </c>
      <c r="V69" s="9"/>
      <c r="W69" s="9"/>
      <c r="X69" s="9">
        <v>16630</v>
      </c>
      <c r="Y69" s="9">
        <f t="shared" si="4"/>
        <v>430175</v>
      </c>
    </row>
    <row r="70" spans="1:25">
      <c r="A70" s="7" t="s">
        <v>23</v>
      </c>
      <c r="B70" s="81" t="s">
        <v>110</v>
      </c>
      <c r="C70" s="81"/>
      <c r="D70" s="81"/>
      <c r="E70" s="7">
        <v>15</v>
      </c>
      <c r="F70" s="8" t="s">
        <v>111</v>
      </c>
      <c r="G70" s="7" t="s">
        <v>26</v>
      </c>
      <c r="H70" s="7"/>
      <c r="I70" s="9">
        <v>165118</v>
      </c>
      <c r="J70" s="9">
        <v>24768</v>
      </c>
      <c r="K70" s="9">
        <f t="shared" si="3"/>
        <v>165118</v>
      </c>
      <c r="L70" s="9"/>
      <c r="M70" s="9"/>
      <c r="N70" s="9">
        <v>33024</v>
      </c>
      <c r="O70" s="9"/>
      <c r="P70" s="9"/>
      <c r="Q70" s="9"/>
      <c r="R70" s="9"/>
      <c r="S70" s="9"/>
      <c r="T70" s="9"/>
      <c r="U70" s="9">
        <v>67000</v>
      </c>
      <c r="V70" s="9"/>
      <c r="W70" s="9"/>
      <c r="X70" s="9">
        <v>16630</v>
      </c>
      <c r="Y70" s="9">
        <f t="shared" si="4"/>
        <v>471658</v>
      </c>
    </row>
    <row r="71" spans="1:25">
      <c r="A71" s="7" t="s">
        <v>31</v>
      </c>
      <c r="B71" s="81" t="s">
        <v>112</v>
      </c>
      <c r="C71" s="81"/>
      <c r="D71" s="81"/>
      <c r="E71" s="7">
        <v>15</v>
      </c>
      <c r="F71" s="8" t="s">
        <v>35</v>
      </c>
      <c r="G71" s="7" t="s">
        <v>26</v>
      </c>
      <c r="H71" s="7">
        <v>1</v>
      </c>
      <c r="I71" s="9">
        <v>130037</v>
      </c>
      <c r="J71" s="9">
        <v>19506</v>
      </c>
      <c r="K71" s="9">
        <f t="shared" si="3"/>
        <v>130037</v>
      </c>
      <c r="L71" s="9"/>
      <c r="M71" s="9"/>
      <c r="N71" s="9">
        <v>26007</v>
      </c>
      <c r="O71" s="9"/>
      <c r="P71" s="9"/>
      <c r="Q71" s="9"/>
      <c r="R71" s="9"/>
      <c r="S71" s="9">
        <v>193002</v>
      </c>
      <c r="T71" s="9">
        <v>50000</v>
      </c>
      <c r="U71" s="9">
        <v>67000</v>
      </c>
      <c r="V71" s="9"/>
      <c r="W71" s="9"/>
      <c r="X71" s="9">
        <v>16630</v>
      </c>
      <c r="Y71" s="9">
        <f t="shared" si="4"/>
        <v>632219</v>
      </c>
    </row>
    <row r="72" spans="1:25">
      <c r="A72" s="7" t="s">
        <v>23</v>
      </c>
      <c r="B72" s="81" t="s">
        <v>113</v>
      </c>
      <c r="C72" s="81"/>
      <c r="D72" s="81"/>
      <c r="E72" s="7">
        <v>14</v>
      </c>
      <c r="F72" s="8" t="s">
        <v>25</v>
      </c>
      <c r="G72" s="7" t="s">
        <v>26</v>
      </c>
      <c r="H72" s="7"/>
      <c r="I72" s="9">
        <v>178680</v>
      </c>
      <c r="J72" s="9">
        <v>26802</v>
      </c>
      <c r="K72" s="9">
        <f t="shared" si="3"/>
        <v>178680</v>
      </c>
      <c r="L72" s="9"/>
      <c r="M72" s="9">
        <v>41280</v>
      </c>
      <c r="N72" s="9">
        <v>67898</v>
      </c>
      <c r="O72" s="9"/>
      <c r="P72" s="9"/>
      <c r="Q72" s="9"/>
      <c r="R72" s="9"/>
      <c r="S72" s="9"/>
      <c r="T72" s="9"/>
      <c r="U72" s="9">
        <v>67000</v>
      </c>
      <c r="V72" s="9"/>
      <c r="W72" s="9"/>
      <c r="X72" s="9">
        <v>16630</v>
      </c>
      <c r="Y72" s="9">
        <f t="shared" si="4"/>
        <v>576970</v>
      </c>
    </row>
    <row r="73" spans="1:25">
      <c r="A73" s="7" t="s">
        <v>27</v>
      </c>
      <c r="B73" s="81" t="s">
        <v>114</v>
      </c>
      <c r="C73" s="81"/>
      <c r="D73" s="81"/>
      <c r="E73" s="7">
        <v>12</v>
      </c>
      <c r="F73" s="8" t="s">
        <v>115</v>
      </c>
      <c r="G73" s="7" t="s">
        <v>26</v>
      </c>
      <c r="H73" s="7">
        <v>6</v>
      </c>
      <c r="I73" s="9">
        <v>91904</v>
      </c>
      <c r="J73" s="9">
        <v>13786</v>
      </c>
      <c r="K73" s="9">
        <f t="shared" si="3"/>
        <v>91904</v>
      </c>
      <c r="L73" s="9"/>
      <c r="M73" s="9">
        <v>57881</v>
      </c>
      <c r="N73" s="9">
        <v>18381</v>
      </c>
      <c r="O73" s="9"/>
      <c r="P73" s="9"/>
      <c r="Q73" s="9"/>
      <c r="R73" s="9"/>
      <c r="S73" s="9"/>
      <c r="T73" s="9"/>
      <c r="U73" s="9">
        <v>67000</v>
      </c>
      <c r="V73" s="9"/>
      <c r="W73" s="9"/>
      <c r="X73" s="9">
        <v>8315</v>
      </c>
      <c r="Y73" s="9">
        <f t="shared" ref="Y73:Y77" si="5">SUM(I73:X73)</f>
        <v>349171</v>
      </c>
    </row>
    <row r="74" spans="1:25">
      <c r="A74" s="7" t="s">
        <v>27</v>
      </c>
      <c r="B74" s="81" t="s">
        <v>116</v>
      </c>
      <c r="C74" s="81"/>
      <c r="D74" s="81"/>
      <c r="E74" s="7">
        <v>14</v>
      </c>
      <c r="F74" s="8" t="s">
        <v>29</v>
      </c>
      <c r="G74" s="7" t="s">
        <v>30</v>
      </c>
      <c r="H74" s="7">
        <v>2</v>
      </c>
      <c r="I74" s="9">
        <v>159580</v>
      </c>
      <c r="J74" s="9">
        <v>23937</v>
      </c>
      <c r="K74" s="9">
        <f t="shared" si="3"/>
        <v>159580</v>
      </c>
      <c r="L74" s="9"/>
      <c r="M74" s="9"/>
      <c r="N74" s="9">
        <v>31916</v>
      </c>
      <c r="O74" s="9"/>
      <c r="P74" s="9"/>
      <c r="Q74" s="9"/>
      <c r="R74" s="9"/>
      <c r="S74" s="9"/>
      <c r="T74" s="9"/>
      <c r="U74" s="9">
        <v>67000</v>
      </c>
      <c r="V74" s="9"/>
      <c r="W74" s="9"/>
      <c r="X74" s="9">
        <v>16630</v>
      </c>
      <c r="Y74" s="9">
        <f t="shared" si="5"/>
        <v>458643</v>
      </c>
    </row>
    <row r="75" spans="1:25">
      <c r="A75" s="7" t="s">
        <v>31</v>
      </c>
      <c r="B75" s="81" t="s">
        <v>117</v>
      </c>
      <c r="C75" s="81"/>
      <c r="D75" s="81"/>
      <c r="E75" s="7">
        <v>15</v>
      </c>
      <c r="F75" s="8" t="s">
        <v>35</v>
      </c>
      <c r="G75" s="7" t="s">
        <v>26</v>
      </c>
      <c r="H75" s="7"/>
      <c r="I75" s="9">
        <v>130037</v>
      </c>
      <c r="J75" s="9">
        <v>19506</v>
      </c>
      <c r="K75" s="9">
        <f t="shared" si="3"/>
        <v>130037</v>
      </c>
      <c r="L75" s="9"/>
      <c r="M75" s="9"/>
      <c r="N75" s="9">
        <v>26007</v>
      </c>
      <c r="O75" s="9"/>
      <c r="P75" s="9"/>
      <c r="Q75" s="9"/>
      <c r="R75" s="9">
        <v>121140</v>
      </c>
      <c r="S75" s="9"/>
      <c r="T75" s="9">
        <v>50000</v>
      </c>
      <c r="U75" s="9">
        <v>67000</v>
      </c>
      <c r="V75" s="9"/>
      <c r="W75" s="9"/>
      <c r="X75" s="9">
        <v>16630</v>
      </c>
      <c r="Y75" s="9">
        <f t="shared" si="5"/>
        <v>560357</v>
      </c>
    </row>
    <row r="76" spans="1:25">
      <c r="A76" s="7" t="s">
        <v>27</v>
      </c>
      <c r="B76" s="81" t="s">
        <v>118</v>
      </c>
      <c r="C76" s="81"/>
      <c r="D76" s="81"/>
      <c r="E76" s="7">
        <v>15</v>
      </c>
      <c r="F76" s="8" t="s">
        <v>29</v>
      </c>
      <c r="G76" s="7" t="s">
        <v>26</v>
      </c>
      <c r="H76" s="7">
        <v>1</v>
      </c>
      <c r="I76" s="9">
        <v>147466</v>
      </c>
      <c r="J76" s="9">
        <v>22120</v>
      </c>
      <c r="K76" s="9">
        <f t="shared" si="3"/>
        <v>147466</v>
      </c>
      <c r="L76" s="9"/>
      <c r="M76" s="9"/>
      <c r="N76" s="9">
        <v>29493</v>
      </c>
      <c r="O76" s="9"/>
      <c r="P76" s="9"/>
      <c r="Q76" s="9"/>
      <c r="R76" s="9"/>
      <c r="S76" s="9"/>
      <c r="T76" s="9"/>
      <c r="U76" s="9">
        <v>67000</v>
      </c>
      <c r="V76" s="9"/>
      <c r="W76" s="9"/>
      <c r="X76" s="9">
        <v>16630</v>
      </c>
      <c r="Y76" s="9">
        <f t="shared" si="5"/>
        <v>430175</v>
      </c>
    </row>
    <row r="77" spans="1:25">
      <c r="A77" s="7" t="s">
        <v>41</v>
      </c>
      <c r="B77" s="81" t="s">
        <v>145</v>
      </c>
      <c r="C77" s="81"/>
      <c r="D77" s="81"/>
      <c r="E77" s="7">
        <v>15</v>
      </c>
      <c r="F77" s="19" t="s">
        <v>89</v>
      </c>
      <c r="G77" s="7" t="s">
        <v>26</v>
      </c>
      <c r="H77" s="7"/>
      <c r="I77" s="9">
        <v>312924</v>
      </c>
      <c r="J77" s="9">
        <v>46939</v>
      </c>
      <c r="K77" s="9">
        <f t="shared" si="3"/>
        <v>312924</v>
      </c>
      <c r="L77" s="9"/>
      <c r="M77" s="9"/>
      <c r="N77" s="9">
        <v>62585</v>
      </c>
      <c r="O77" s="9"/>
      <c r="P77" s="9"/>
      <c r="Q77" s="9"/>
      <c r="R77" s="9"/>
      <c r="S77" s="9"/>
      <c r="T77" s="9"/>
      <c r="U77" s="9"/>
      <c r="V77" s="9"/>
      <c r="W77" s="9"/>
      <c r="X77" s="9">
        <v>16630</v>
      </c>
      <c r="Y77" s="9">
        <f t="shared" si="5"/>
        <v>752002</v>
      </c>
    </row>
    <row r="78" spans="1:25">
      <c r="A78" s="11" t="s">
        <v>75</v>
      </c>
      <c r="B78" s="81" t="s">
        <v>119</v>
      </c>
      <c r="C78" s="81"/>
      <c r="D78" s="81"/>
      <c r="E78" s="7">
        <v>12</v>
      </c>
      <c r="F78" s="8" t="s">
        <v>120</v>
      </c>
      <c r="G78" s="7" t="s">
        <v>26</v>
      </c>
      <c r="H78" s="7">
        <v>4</v>
      </c>
      <c r="I78" s="9">
        <v>522194</v>
      </c>
      <c r="J78" s="9">
        <v>78329</v>
      </c>
      <c r="K78" s="9">
        <f t="shared" si="3"/>
        <v>522194</v>
      </c>
      <c r="L78" s="9">
        <v>20594</v>
      </c>
      <c r="M78" s="9"/>
      <c r="N78" s="9">
        <v>104439</v>
      </c>
      <c r="O78" s="9"/>
      <c r="P78" s="9"/>
      <c r="Q78" s="9"/>
      <c r="R78" s="9"/>
      <c r="S78" s="9"/>
      <c r="T78" s="9"/>
      <c r="U78" s="9">
        <v>45000</v>
      </c>
      <c r="V78" s="9"/>
      <c r="W78" s="9"/>
      <c r="X78" s="9">
        <v>16630</v>
      </c>
      <c r="Y78" s="9">
        <f t="shared" ref="Y78:Y92" si="6">SUM(I78:X78)</f>
        <v>1309380</v>
      </c>
    </row>
    <row r="79" spans="1:25">
      <c r="A79" s="7" t="s">
        <v>75</v>
      </c>
      <c r="B79" s="81" t="s">
        <v>121</v>
      </c>
      <c r="C79" s="81"/>
      <c r="D79" s="81"/>
      <c r="E79" s="7">
        <v>11</v>
      </c>
      <c r="F79" s="8" t="s">
        <v>120</v>
      </c>
      <c r="G79" s="7" t="s">
        <v>30</v>
      </c>
      <c r="H79" s="7">
        <v>5</v>
      </c>
      <c r="I79" s="9">
        <v>558971</v>
      </c>
      <c r="J79" s="9">
        <v>83846</v>
      </c>
      <c r="K79" s="9">
        <f t="shared" si="3"/>
        <v>558971</v>
      </c>
      <c r="L79" s="9">
        <v>20594</v>
      </c>
      <c r="M79" s="9"/>
      <c r="N79" s="9">
        <v>111794</v>
      </c>
      <c r="O79" s="9"/>
      <c r="P79" s="9"/>
      <c r="Q79" s="9"/>
      <c r="R79" s="9"/>
      <c r="S79" s="9"/>
      <c r="T79" s="9"/>
      <c r="U79" s="9">
        <v>45000</v>
      </c>
      <c r="V79" s="9"/>
      <c r="W79" s="9"/>
      <c r="X79" s="9">
        <v>16630</v>
      </c>
      <c r="Y79" s="9">
        <f>SUM(I79:X79)</f>
        <v>1395806</v>
      </c>
    </row>
    <row r="80" spans="1:25">
      <c r="A80" s="7" t="s">
        <v>27</v>
      </c>
      <c r="B80" s="81" t="s">
        <v>122</v>
      </c>
      <c r="C80" s="81"/>
      <c r="D80" s="81"/>
      <c r="E80" s="7">
        <v>15</v>
      </c>
      <c r="F80" s="8" t="s">
        <v>29</v>
      </c>
      <c r="G80" s="7" t="s">
        <v>26</v>
      </c>
      <c r="H80" s="7">
        <v>1</v>
      </c>
      <c r="I80" s="9">
        <v>147466</v>
      </c>
      <c r="J80" s="9">
        <v>22120</v>
      </c>
      <c r="K80" s="9">
        <f t="shared" si="3"/>
        <v>147466</v>
      </c>
      <c r="L80" s="9"/>
      <c r="M80" s="9"/>
      <c r="N80" s="9">
        <v>29493</v>
      </c>
      <c r="O80" s="9"/>
      <c r="P80" s="9"/>
      <c r="Q80" s="9"/>
      <c r="R80" s="9">
        <v>69852</v>
      </c>
      <c r="S80" s="9"/>
      <c r="T80" s="9"/>
      <c r="U80" s="9">
        <v>67000</v>
      </c>
      <c r="V80" s="9"/>
      <c r="W80" s="9"/>
      <c r="X80" s="9">
        <v>16630</v>
      </c>
      <c r="Y80" s="9">
        <f t="shared" si="6"/>
        <v>500027</v>
      </c>
    </row>
    <row r="81" spans="1:25">
      <c r="A81" s="7" t="s">
        <v>23</v>
      </c>
      <c r="B81" s="81" t="s">
        <v>123</v>
      </c>
      <c r="C81" s="81"/>
      <c r="D81" s="81"/>
      <c r="E81" s="7">
        <v>13</v>
      </c>
      <c r="F81" s="8" t="s">
        <v>25</v>
      </c>
      <c r="G81" s="7" t="s">
        <v>26</v>
      </c>
      <c r="H81" s="7">
        <v>3</v>
      </c>
      <c r="I81" s="9">
        <v>192246</v>
      </c>
      <c r="J81" s="9">
        <v>28837</v>
      </c>
      <c r="K81" s="9">
        <f t="shared" si="3"/>
        <v>192246</v>
      </c>
      <c r="L81" s="9"/>
      <c r="M81" s="9"/>
      <c r="N81" s="9">
        <v>38449</v>
      </c>
      <c r="O81" s="9"/>
      <c r="P81" s="9"/>
      <c r="Q81" s="9"/>
      <c r="R81" s="9"/>
      <c r="S81" s="9"/>
      <c r="T81" s="9"/>
      <c r="U81" s="9">
        <v>67000</v>
      </c>
      <c r="V81" s="9"/>
      <c r="W81" s="9"/>
      <c r="X81" s="9">
        <v>16630</v>
      </c>
      <c r="Y81" s="9">
        <f t="shared" si="6"/>
        <v>535408</v>
      </c>
    </row>
    <row r="82" spans="1:25">
      <c r="A82" s="7" t="s">
        <v>41</v>
      </c>
      <c r="B82" s="81" t="s">
        <v>124</v>
      </c>
      <c r="C82" s="81"/>
      <c r="D82" s="81"/>
      <c r="E82" s="7">
        <v>14</v>
      </c>
      <c r="F82" s="8" t="s">
        <v>125</v>
      </c>
      <c r="G82" s="7" t="s">
        <v>26</v>
      </c>
      <c r="H82" s="7">
        <v>2</v>
      </c>
      <c r="I82" s="9">
        <v>340864</v>
      </c>
      <c r="J82" s="9">
        <v>51130</v>
      </c>
      <c r="K82" s="9">
        <f t="shared" si="3"/>
        <v>340864</v>
      </c>
      <c r="L82" s="9">
        <v>15646</v>
      </c>
      <c r="M82" s="9">
        <v>453789</v>
      </c>
      <c r="N82" s="9">
        <v>68173</v>
      </c>
      <c r="O82" s="9"/>
      <c r="P82" s="9"/>
      <c r="Q82" s="9"/>
      <c r="R82" s="9">
        <v>89701</v>
      </c>
      <c r="S82" s="9">
        <v>53821</v>
      </c>
      <c r="T82" s="9"/>
      <c r="U82" s="9">
        <v>45000</v>
      </c>
      <c r="V82" s="9"/>
      <c r="W82" s="9"/>
      <c r="X82" s="9">
        <v>16630</v>
      </c>
      <c r="Y82" s="9">
        <f t="shared" si="6"/>
        <v>1475618</v>
      </c>
    </row>
    <row r="83" spans="1:25">
      <c r="A83" s="7" t="s">
        <v>41</v>
      </c>
      <c r="B83" s="81" t="s">
        <v>126</v>
      </c>
      <c r="C83" s="81"/>
      <c r="D83" s="81"/>
      <c r="E83" s="7">
        <v>12</v>
      </c>
      <c r="F83" s="8" t="s">
        <v>63</v>
      </c>
      <c r="G83" s="7" t="s">
        <v>26</v>
      </c>
      <c r="H83" s="7">
        <v>4</v>
      </c>
      <c r="I83" s="9">
        <v>198371</v>
      </c>
      <c r="J83" s="9">
        <v>29756</v>
      </c>
      <c r="K83" s="9">
        <f t="shared" si="3"/>
        <v>198371</v>
      </c>
      <c r="L83" s="9">
        <v>7823</v>
      </c>
      <c r="M83" s="9"/>
      <c r="N83" s="9">
        <v>39674</v>
      </c>
      <c r="O83" s="9"/>
      <c r="P83" s="9"/>
      <c r="Q83" s="9"/>
      <c r="R83" s="9"/>
      <c r="S83" s="9"/>
      <c r="T83" s="9"/>
      <c r="U83" s="9">
        <v>67000</v>
      </c>
      <c r="V83" s="9"/>
      <c r="W83" s="9"/>
      <c r="X83" s="9">
        <v>8315</v>
      </c>
      <c r="Y83" s="9">
        <f t="shared" si="6"/>
        <v>549310</v>
      </c>
    </row>
    <row r="84" spans="1:25" s="14" customFormat="1">
      <c r="A84" s="11" t="s">
        <v>23</v>
      </c>
      <c r="B84" s="88" t="s">
        <v>127</v>
      </c>
      <c r="C84" s="88"/>
      <c r="D84" s="88"/>
      <c r="E84" s="11">
        <v>15</v>
      </c>
      <c r="F84" s="12" t="s">
        <v>128</v>
      </c>
      <c r="G84" s="11" t="s">
        <v>26</v>
      </c>
      <c r="H84" s="11">
        <v>1</v>
      </c>
      <c r="I84" s="13">
        <v>165118</v>
      </c>
      <c r="J84" s="13">
        <v>24768</v>
      </c>
      <c r="K84" s="13">
        <f t="shared" si="3"/>
        <v>165118</v>
      </c>
      <c r="L84" s="13"/>
      <c r="M84" s="13"/>
      <c r="N84" s="13">
        <v>33024</v>
      </c>
      <c r="O84" s="13"/>
      <c r="P84" s="13"/>
      <c r="Q84" s="13"/>
      <c r="R84" s="13"/>
      <c r="S84" s="13"/>
      <c r="T84" s="13"/>
      <c r="U84" s="13">
        <v>67000</v>
      </c>
      <c r="V84" s="13"/>
      <c r="W84" s="13"/>
      <c r="X84" s="9">
        <v>16630</v>
      </c>
      <c r="Y84" s="13">
        <f t="shared" si="6"/>
        <v>471658</v>
      </c>
    </row>
    <row r="85" spans="1:25">
      <c r="A85" s="7" t="s">
        <v>23</v>
      </c>
      <c r="B85" s="81" t="s">
        <v>129</v>
      </c>
      <c r="C85" s="81"/>
      <c r="D85" s="81"/>
      <c r="E85" s="7">
        <v>15</v>
      </c>
      <c r="F85" s="8" t="s">
        <v>130</v>
      </c>
      <c r="G85" s="7" t="s">
        <v>26</v>
      </c>
      <c r="H85" s="7">
        <v>1</v>
      </c>
      <c r="I85" s="9">
        <v>165118</v>
      </c>
      <c r="J85" s="9">
        <v>24768</v>
      </c>
      <c r="K85" s="9">
        <f t="shared" si="3"/>
        <v>165118</v>
      </c>
      <c r="L85" s="9"/>
      <c r="M85" s="9"/>
      <c r="N85" s="9">
        <v>33024</v>
      </c>
      <c r="O85" s="9"/>
      <c r="P85" s="9"/>
      <c r="Q85" s="9"/>
      <c r="R85" s="9"/>
      <c r="S85" s="9"/>
      <c r="T85" s="9"/>
      <c r="U85" s="9">
        <v>67000</v>
      </c>
      <c r="V85" s="9"/>
      <c r="W85" s="9"/>
      <c r="X85" s="9">
        <v>16630</v>
      </c>
      <c r="Y85" s="9">
        <f t="shared" si="6"/>
        <v>471658</v>
      </c>
    </row>
    <row r="86" spans="1:25">
      <c r="A86" s="7" t="s">
        <v>41</v>
      </c>
      <c r="B86" s="81" t="s">
        <v>131</v>
      </c>
      <c r="C86" s="81"/>
      <c r="D86" s="81"/>
      <c r="E86" s="7">
        <v>15</v>
      </c>
      <c r="F86" s="8" t="s">
        <v>83</v>
      </c>
      <c r="G86" s="7" t="s">
        <v>26</v>
      </c>
      <c r="H86" s="7">
        <v>2</v>
      </c>
      <c r="I86" s="9">
        <v>312924</v>
      </c>
      <c r="J86" s="9">
        <v>46939</v>
      </c>
      <c r="K86" s="9">
        <f t="shared" si="3"/>
        <v>312924</v>
      </c>
      <c r="L86" s="9"/>
      <c r="M86" s="9"/>
      <c r="N86" s="9">
        <v>62585</v>
      </c>
      <c r="O86" s="9"/>
      <c r="P86" s="9"/>
      <c r="Q86" s="9"/>
      <c r="R86" s="9"/>
      <c r="S86" s="9"/>
      <c r="T86" s="9"/>
      <c r="U86" s="9">
        <v>67000</v>
      </c>
      <c r="V86" s="9"/>
      <c r="W86" s="9"/>
      <c r="X86" s="9">
        <v>16630</v>
      </c>
      <c r="Y86" s="9">
        <f t="shared" si="6"/>
        <v>819002</v>
      </c>
    </row>
    <row r="87" spans="1:25">
      <c r="A87" s="7" t="s">
        <v>31</v>
      </c>
      <c r="B87" s="81" t="s">
        <v>132</v>
      </c>
      <c r="C87" s="81"/>
      <c r="D87" s="81"/>
      <c r="E87" s="7">
        <v>10</v>
      </c>
      <c r="F87" s="8" t="s">
        <v>32</v>
      </c>
      <c r="G87" s="7" t="s">
        <v>30</v>
      </c>
      <c r="H87" s="7">
        <v>7</v>
      </c>
      <c r="I87" s="9">
        <v>183444</v>
      </c>
      <c r="J87" s="9">
        <v>27517</v>
      </c>
      <c r="K87" s="9">
        <f t="shared" si="3"/>
        <v>183444</v>
      </c>
      <c r="L87" s="9"/>
      <c r="M87" s="9">
        <v>57881</v>
      </c>
      <c r="N87" s="9">
        <v>36689</v>
      </c>
      <c r="O87" s="9"/>
      <c r="P87" s="9"/>
      <c r="Q87" s="9">
        <v>62371</v>
      </c>
      <c r="R87" s="9"/>
      <c r="S87" s="9"/>
      <c r="T87" s="9"/>
      <c r="U87" s="9">
        <v>67000</v>
      </c>
      <c r="V87" s="9"/>
      <c r="W87" s="9"/>
      <c r="X87" s="9">
        <v>16630</v>
      </c>
      <c r="Y87" s="9">
        <f t="shared" si="6"/>
        <v>634976</v>
      </c>
    </row>
    <row r="88" spans="1:25">
      <c r="A88" s="7" t="s">
        <v>75</v>
      </c>
      <c r="B88" s="81" t="s">
        <v>133</v>
      </c>
      <c r="C88" s="81"/>
      <c r="D88" s="81"/>
      <c r="E88" s="7">
        <v>13</v>
      </c>
      <c r="F88" s="8" t="s">
        <v>134</v>
      </c>
      <c r="G88" s="7" t="s">
        <v>26</v>
      </c>
      <c r="H88" s="7">
        <v>4</v>
      </c>
      <c r="I88" s="9">
        <v>485421</v>
      </c>
      <c r="J88" s="9">
        <v>72813</v>
      </c>
      <c r="K88" s="9">
        <f t="shared" si="3"/>
        <v>485421</v>
      </c>
      <c r="L88" s="9"/>
      <c r="M88" s="9"/>
      <c r="N88" s="9">
        <v>97084</v>
      </c>
      <c r="O88" s="9"/>
      <c r="P88" s="9"/>
      <c r="Q88" s="9"/>
      <c r="R88" s="9"/>
      <c r="S88" s="9"/>
      <c r="T88" s="9"/>
      <c r="U88" s="9">
        <v>45000</v>
      </c>
      <c r="V88" s="9"/>
      <c r="W88" s="9"/>
      <c r="X88" s="9">
        <v>16630</v>
      </c>
      <c r="Y88" s="9">
        <f t="shared" si="6"/>
        <v>1202369</v>
      </c>
    </row>
    <row r="89" spans="1:25">
      <c r="A89" s="7" t="s">
        <v>23</v>
      </c>
      <c r="B89" s="81" t="s">
        <v>135</v>
      </c>
      <c r="C89" s="81"/>
      <c r="D89" s="81"/>
      <c r="E89" s="7">
        <v>3</v>
      </c>
      <c r="F89" s="8" t="s">
        <v>136</v>
      </c>
      <c r="G89" s="7" t="s">
        <v>30</v>
      </c>
      <c r="H89" s="7">
        <v>15</v>
      </c>
      <c r="I89" s="9">
        <v>327878</v>
      </c>
      <c r="J89" s="9">
        <v>49182</v>
      </c>
      <c r="K89" s="9">
        <f t="shared" si="3"/>
        <v>327878</v>
      </c>
      <c r="L89" s="9"/>
      <c r="M89" s="9">
        <v>64371</v>
      </c>
      <c r="N89" s="9">
        <v>65576</v>
      </c>
      <c r="O89" s="9"/>
      <c r="P89" s="9"/>
      <c r="Q89" s="9"/>
      <c r="R89" s="9">
        <v>86284</v>
      </c>
      <c r="S89" s="9"/>
      <c r="T89" s="9"/>
      <c r="U89" s="9">
        <v>45000</v>
      </c>
      <c r="V89" s="9">
        <v>378985</v>
      </c>
      <c r="W89" s="9">
        <v>274326</v>
      </c>
      <c r="X89" s="9">
        <v>16630</v>
      </c>
      <c r="Y89" s="9">
        <f t="shared" si="6"/>
        <v>1636110</v>
      </c>
    </row>
    <row r="90" spans="1:25">
      <c r="A90" s="7" t="s">
        <v>23</v>
      </c>
      <c r="B90" s="81" t="s">
        <v>137</v>
      </c>
      <c r="C90" s="81"/>
      <c r="D90" s="81"/>
      <c r="E90" s="7">
        <v>4</v>
      </c>
      <c r="F90" s="8" t="s">
        <v>25</v>
      </c>
      <c r="G90" s="7" t="s">
        <v>30</v>
      </c>
      <c r="H90" s="7">
        <v>14</v>
      </c>
      <c r="I90" s="9">
        <v>314314</v>
      </c>
      <c r="J90" s="9">
        <v>47147</v>
      </c>
      <c r="K90" s="9">
        <f t="shared" si="3"/>
        <v>314314</v>
      </c>
      <c r="L90" s="9"/>
      <c r="M90" s="9"/>
      <c r="N90" s="9">
        <v>62863</v>
      </c>
      <c r="O90" s="9"/>
      <c r="P90" s="9"/>
      <c r="Q90" s="9"/>
      <c r="R90" s="9"/>
      <c r="S90" s="9"/>
      <c r="T90" s="9"/>
      <c r="U90" s="9">
        <v>67000</v>
      </c>
      <c r="V90" s="9"/>
      <c r="W90" s="9"/>
      <c r="X90" s="9">
        <v>16630</v>
      </c>
      <c r="Y90" s="9">
        <f>SUM(I90:X90)</f>
        <v>822268</v>
      </c>
    </row>
    <row r="91" spans="1:25">
      <c r="A91" s="7" t="s">
        <v>23</v>
      </c>
      <c r="B91" s="81" t="s">
        <v>138</v>
      </c>
      <c r="C91" s="81"/>
      <c r="D91" s="81"/>
      <c r="E91" s="7">
        <v>12</v>
      </c>
      <c r="F91" s="8" t="s">
        <v>51</v>
      </c>
      <c r="G91" s="7" t="s">
        <v>26</v>
      </c>
      <c r="H91" s="7">
        <v>4</v>
      </c>
      <c r="I91" s="9">
        <v>205808</v>
      </c>
      <c r="J91" s="9">
        <v>30871</v>
      </c>
      <c r="K91" s="9">
        <f t="shared" si="3"/>
        <v>205808</v>
      </c>
      <c r="L91" s="9"/>
      <c r="M91" s="9"/>
      <c r="N91" s="9">
        <v>41162</v>
      </c>
      <c r="O91" s="9"/>
      <c r="P91" s="9"/>
      <c r="Q91" s="9"/>
      <c r="R91" s="9"/>
      <c r="S91" s="9"/>
      <c r="T91" s="9"/>
      <c r="U91" s="9">
        <v>67000</v>
      </c>
      <c r="V91" s="9"/>
      <c r="W91" s="9"/>
      <c r="X91" s="9">
        <v>16630</v>
      </c>
      <c r="Y91" s="9">
        <f t="shared" si="6"/>
        <v>567279</v>
      </c>
    </row>
    <row r="92" spans="1:25">
      <c r="A92" s="7" t="s">
        <v>27</v>
      </c>
      <c r="B92" s="81" t="s">
        <v>139</v>
      </c>
      <c r="C92" s="81"/>
      <c r="D92" s="81"/>
      <c r="E92" s="7">
        <v>14</v>
      </c>
      <c r="F92" s="8" t="s">
        <v>29</v>
      </c>
      <c r="G92" s="7" t="s">
        <v>26</v>
      </c>
      <c r="H92" s="7">
        <v>2</v>
      </c>
      <c r="I92" s="9">
        <v>159580</v>
      </c>
      <c r="J92" s="9">
        <v>23937</v>
      </c>
      <c r="K92" s="9">
        <v>159580</v>
      </c>
      <c r="L92" s="9"/>
      <c r="M92" s="9"/>
      <c r="N92" s="9">
        <v>31916</v>
      </c>
      <c r="O92" s="9"/>
      <c r="P92" s="9"/>
      <c r="Q92" s="9"/>
      <c r="R92" s="9"/>
      <c r="S92" s="9"/>
      <c r="T92" s="9"/>
      <c r="U92" s="9">
        <v>67000</v>
      </c>
      <c r="V92" s="9"/>
      <c r="W92" s="9"/>
      <c r="X92" s="9">
        <v>16630</v>
      </c>
      <c r="Y92" s="9">
        <f t="shared" si="6"/>
        <v>458643</v>
      </c>
    </row>
    <row r="115" spans="6:6">
      <c r="F115" s="1" t="s">
        <v>140</v>
      </c>
    </row>
  </sheetData>
  <mergeCells count="109">
    <mergeCell ref="B90:D90"/>
    <mergeCell ref="B91:D91"/>
    <mergeCell ref="B92:D92"/>
    <mergeCell ref="B84:D84"/>
    <mergeCell ref="B85:D85"/>
    <mergeCell ref="B86:D86"/>
    <mergeCell ref="B87:D87"/>
    <mergeCell ref="B88:D88"/>
    <mergeCell ref="B89:D89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8:D78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5:D35"/>
    <mergeCell ref="B36:D36"/>
    <mergeCell ref="B37:D37"/>
    <mergeCell ref="B39:D39"/>
    <mergeCell ref="B40:D40"/>
    <mergeCell ref="B41:D41"/>
    <mergeCell ref="B38:D38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X6:X7"/>
    <mergeCell ref="Y6:Y7"/>
    <mergeCell ref="B8:D8"/>
    <mergeCell ref="B9:D9"/>
    <mergeCell ref="B10:D10"/>
    <mergeCell ref="Q6:Q7"/>
    <mergeCell ref="R6:S6"/>
    <mergeCell ref="T6:T7"/>
    <mergeCell ref="U6:U7"/>
    <mergeCell ref="W6:W7"/>
    <mergeCell ref="J6:J7"/>
    <mergeCell ref="K6:K7"/>
    <mergeCell ref="L6:L7"/>
    <mergeCell ref="M6:M7"/>
    <mergeCell ref="N6:N7"/>
    <mergeCell ref="P6:P7"/>
    <mergeCell ref="V6:V7"/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Y114"/>
  <sheetViews>
    <sheetView topLeftCell="A4" zoomScale="110" zoomScaleNormal="110" workbookViewId="0">
      <selection activeCell="X92" sqref="X9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11.140625" style="1" customWidth="1"/>
    <col min="20" max="21" width="12.42578125" style="1" customWidth="1"/>
    <col min="22" max="22" width="13.285156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5">
      <c r="G3" s="75" t="s">
        <v>177</v>
      </c>
      <c r="H3" s="76"/>
      <c r="I3" s="76"/>
      <c r="J3" s="76"/>
      <c r="K3" s="76"/>
      <c r="L3" s="76"/>
      <c r="M3" s="76"/>
      <c r="N3" s="76"/>
      <c r="O3" s="76"/>
    </row>
    <row r="4" spans="1:25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5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61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19</v>
      </c>
      <c r="U6" s="82" t="s">
        <v>179</v>
      </c>
      <c r="V6" s="82" t="s">
        <v>178</v>
      </c>
      <c r="W6" s="80" t="s">
        <v>20</v>
      </c>
      <c r="X6" s="79" t="s">
        <v>21</v>
      </c>
    </row>
    <row r="7" spans="1:25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62" t="s">
        <v>22</v>
      </c>
      <c r="P7" s="83"/>
      <c r="Q7" s="6">
        <v>0.25</v>
      </c>
      <c r="R7" s="6">
        <v>0.5</v>
      </c>
      <c r="S7" s="83"/>
      <c r="T7" s="83"/>
      <c r="U7" s="83"/>
      <c r="V7" s="83"/>
      <c r="W7" s="80"/>
      <c r="X7" s="79"/>
    </row>
    <row r="8" spans="1:25">
      <c r="A8" s="7" t="s">
        <v>23</v>
      </c>
      <c r="B8" s="81" t="s">
        <v>24</v>
      </c>
      <c r="C8" s="81"/>
      <c r="D8" s="81"/>
      <c r="E8" s="7">
        <v>12</v>
      </c>
      <c r="F8" s="59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/>
      <c r="S8" s="9"/>
      <c r="T8" s="9"/>
      <c r="U8" s="9"/>
      <c r="V8" s="9"/>
      <c r="W8" s="9">
        <v>16630</v>
      </c>
      <c r="X8" s="9">
        <f t="shared" ref="X8:X73" si="0">SUM(I8:W8)</f>
        <v>519624</v>
      </c>
      <c r="Y8" s="10"/>
    </row>
    <row r="9" spans="1:25">
      <c r="A9" s="7" t="s">
        <v>27</v>
      </c>
      <c r="B9" s="81" t="s">
        <v>28</v>
      </c>
      <c r="C9" s="81"/>
      <c r="D9" s="81"/>
      <c r="E9" s="7">
        <v>6</v>
      </c>
      <c r="F9" s="59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/>
      <c r="T9" s="9"/>
      <c r="U9" s="9"/>
      <c r="V9" s="9"/>
      <c r="W9" s="9">
        <v>16630</v>
      </c>
      <c r="X9" s="9">
        <f t="shared" si="0"/>
        <v>643483</v>
      </c>
    </row>
    <row r="10" spans="1:25">
      <c r="A10" s="7" t="s">
        <v>27</v>
      </c>
      <c r="B10" s="81" t="s">
        <v>36</v>
      </c>
      <c r="C10" s="81"/>
      <c r="D10" s="81"/>
      <c r="E10" s="7">
        <v>13</v>
      </c>
      <c r="F10" s="59" t="s">
        <v>29</v>
      </c>
      <c r="G10" s="7" t="s">
        <v>30</v>
      </c>
      <c r="H10" s="7">
        <v>3</v>
      </c>
      <c r="I10" s="9">
        <v>178561</v>
      </c>
      <c r="J10" s="9">
        <v>26784</v>
      </c>
      <c r="K10" s="9">
        <f t="shared" si="1"/>
        <v>178561</v>
      </c>
      <c r="L10" s="9"/>
      <c r="M10" s="9"/>
      <c r="N10" s="9">
        <v>35712</v>
      </c>
      <c r="O10" s="9"/>
      <c r="P10" s="9"/>
      <c r="Q10" s="9"/>
      <c r="R10" s="9"/>
      <c r="S10" s="9"/>
      <c r="T10" s="9"/>
      <c r="U10" s="9"/>
      <c r="V10" s="9"/>
      <c r="W10" s="9">
        <v>16630</v>
      </c>
      <c r="X10" s="9">
        <f t="shared" si="0"/>
        <v>436248</v>
      </c>
    </row>
    <row r="11" spans="1:25">
      <c r="A11" s="7" t="s">
        <v>31</v>
      </c>
      <c r="B11" s="81" t="s">
        <v>37</v>
      </c>
      <c r="C11" s="81"/>
      <c r="D11" s="81"/>
      <c r="E11" s="7">
        <v>15</v>
      </c>
      <c r="F11" s="59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/>
      <c r="R11" s="9">
        <v>175098</v>
      </c>
      <c r="S11" s="9">
        <v>84000</v>
      </c>
      <c r="T11" s="9"/>
      <c r="U11" s="9"/>
      <c r="V11" s="9"/>
      <c r="W11" s="9">
        <v>16630</v>
      </c>
      <c r="X11" s="9">
        <f t="shared" si="0"/>
        <v>593538</v>
      </c>
    </row>
    <row r="12" spans="1:25">
      <c r="A12" s="7" t="s">
        <v>23</v>
      </c>
      <c r="B12" s="81" t="s">
        <v>160</v>
      </c>
      <c r="C12" s="81"/>
      <c r="D12" s="81"/>
      <c r="E12" s="7">
        <v>13</v>
      </c>
      <c r="F12" s="59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/>
      <c r="R12" s="9"/>
      <c r="S12" s="9"/>
      <c r="T12" s="9"/>
      <c r="U12" s="9"/>
      <c r="V12" s="9"/>
      <c r="W12" s="9">
        <v>16630</v>
      </c>
      <c r="X12" s="9">
        <f t="shared" si="0"/>
        <v>526464</v>
      </c>
    </row>
    <row r="13" spans="1:25">
      <c r="A13" s="7" t="s">
        <v>23</v>
      </c>
      <c r="B13" s="81" t="s">
        <v>39</v>
      </c>
      <c r="C13" s="81"/>
      <c r="D13" s="81"/>
      <c r="E13" s="7">
        <v>11</v>
      </c>
      <c r="F13" s="59" t="s">
        <v>40</v>
      </c>
      <c r="G13" s="7" t="s">
        <v>30</v>
      </c>
      <c r="H13" s="7">
        <v>6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/>
      <c r="R13" s="9">
        <v>25216</v>
      </c>
      <c r="S13" s="9"/>
      <c r="T13" s="9"/>
      <c r="U13" s="9"/>
      <c r="V13" s="9">
        <v>160000</v>
      </c>
      <c r="W13" s="9">
        <v>16630</v>
      </c>
      <c r="X13" s="9">
        <f t="shared" si="0"/>
        <v>737987</v>
      </c>
    </row>
    <row r="14" spans="1:25">
      <c r="A14" s="7" t="s">
        <v>41</v>
      </c>
      <c r="B14" s="81" t="s">
        <v>42</v>
      </c>
      <c r="C14" s="81"/>
      <c r="D14" s="81"/>
      <c r="E14" s="7">
        <v>4</v>
      </c>
      <c r="F14" s="59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76390</v>
      </c>
      <c r="R14" s="9"/>
      <c r="S14" s="9"/>
      <c r="T14" s="9"/>
      <c r="U14" s="9">
        <v>1095230</v>
      </c>
      <c r="V14" s="9"/>
      <c r="W14" s="9">
        <v>16630</v>
      </c>
      <c r="X14" s="9">
        <f t="shared" si="0"/>
        <v>3085752</v>
      </c>
    </row>
    <row r="15" spans="1:25">
      <c r="A15" s="7" t="s">
        <v>31</v>
      </c>
      <c r="B15" s="81" t="s">
        <v>44</v>
      </c>
      <c r="C15" s="81"/>
      <c r="D15" s="81"/>
      <c r="E15" s="7">
        <v>13</v>
      </c>
      <c r="F15" s="59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53535</v>
      </c>
      <c r="Q15" s="9"/>
      <c r="R15" s="9">
        <v>370436</v>
      </c>
      <c r="S15" s="9">
        <v>84000</v>
      </c>
      <c r="T15" s="9"/>
      <c r="U15" s="9">
        <v>130040</v>
      </c>
      <c r="V15" s="9"/>
      <c r="W15" s="9">
        <v>16630</v>
      </c>
      <c r="X15" s="9">
        <f t="shared" si="0"/>
        <v>1024662</v>
      </c>
    </row>
    <row r="16" spans="1:25" s="14" customFormat="1">
      <c r="A16" s="11" t="s">
        <v>23</v>
      </c>
      <c r="B16" s="88" t="s">
        <v>45</v>
      </c>
      <c r="C16" s="88"/>
      <c r="D16" s="88"/>
      <c r="E16" s="11">
        <v>5</v>
      </c>
      <c r="F16" s="60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6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/>
      <c r="U16" s="13"/>
      <c r="V16" s="13"/>
      <c r="W16" s="9">
        <v>16630</v>
      </c>
      <c r="X16" s="13">
        <f t="shared" si="0"/>
        <v>751667</v>
      </c>
    </row>
    <row r="17" spans="1:24">
      <c r="A17" s="7" t="s">
        <v>31</v>
      </c>
      <c r="B17" s="81" t="s">
        <v>46</v>
      </c>
      <c r="C17" s="81"/>
      <c r="D17" s="81"/>
      <c r="E17" s="7">
        <v>11</v>
      </c>
      <c r="F17" s="59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61089</v>
      </c>
      <c r="Q17" s="9"/>
      <c r="R17" s="9"/>
      <c r="S17" s="9"/>
      <c r="T17" s="9"/>
      <c r="U17" s="9"/>
      <c r="V17" s="9"/>
      <c r="W17" s="9">
        <v>16630</v>
      </c>
      <c r="X17" s="9">
        <f t="shared" si="0"/>
        <v>499951</v>
      </c>
    </row>
    <row r="18" spans="1:24">
      <c r="A18" s="7" t="s">
        <v>23</v>
      </c>
      <c r="B18" s="81" t="s">
        <v>47</v>
      </c>
      <c r="C18" s="81"/>
      <c r="D18" s="81"/>
      <c r="E18" s="7">
        <v>3</v>
      </c>
      <c r="F18" s="59" t="s">
        <v>25</v>
      </c>
      <c r="G18" s="7" t="s">
        <v>30</v>
      </c>
      <c r="H18" s="7">
        <v>15</v>
      </c>
      <c r="I18" s="9">
        <v>340993</v>
      </c>
      <c r="J18" s="9">
        <v>51149</v>
      </c>
      <c r="K18" s="9">
        <f t="shared" si="2"/>
        <v>340993</v>
      </c>
      <c r="L18" s="9"/>
      <c r="M18" s="9"/>
      <c r="N18" s="9">
        <v>68199</v>
      </c>
      <c r="O18" s="9"/>
      <c r="P18" s="9"/>
      <c r="Q18" s="9"/>
      <c r="R18" s="9"/>
      <c r="S18" s="9"/>
      <c r="T18" s="9"/>
      <c r="U18" s="9"/>
      <c r="V18" s="9"/>
      <c r="W18" s="9">
        <v>16630</v>
      </c>
      <c r="X18" s="9">
        <f t="shared" si="0"/>
        <v>817964</v>
      </c>
    </row>
    <row r="19" spans="1:24">
      <c r="A19" s="7" t="s">
        <v>31</v>
      </c>
      <c r="B19" s="81" t="s">
        <v>48</v>
      </c>
      <c r="C19" s="81"/>
      <c r="D19" s="81"/>
      <c r="E19" s="7">
        <v>14</v>
      </c>
      <c r="F19" s="59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49759</v>
      </c>
      <c r="Q19" s="9">
        <v>3851</v>
      </c>
      <c r="R19" s="9">
        <v>6932</v>
      </c>
      <c r="S19" s="9"/>
      <c r="T19" s="9"/>
      <c r="U19" s="9">
        <v>260070</v>
      </c>
      <c r="V19" s="9"/>
      <c r="W19" s="9">
        <v>16630</v>
      </c>
      <c r="X19" s="9">
        <f t="shared" si="0"/>
        <v>710432</v>
      </c>
    </row>
    <row r="20" spans="1:24" s="14" customFormat="1">
      <c r="A20" s="11" t="s">
        <v>23</v>
      </c>
      <c r="B20" s="88" t="s">
        <v>49</v>
      </c>
      <c r="C20" s="88"/>
      <c r="D20" s="88"/>
      <c r="E20" s="11">
        <v>14</v>
      </c>
      <c r="F20" s="60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/>
      <c r="T20" s="13"/>
      <c r="U20" s="13"/>
      <c r="V20" s="13"/>
      <c r="W20" s="9">
        <v>16630</v>
      </c>
      <c r="X20" s="13">
        <f t="shared" si="0"/>
        <v>490488</v>
      </c>
    </row>
    <row r="21" spans="1:24">
      <c r="A21" s="7" t="s">
        <v>23</v>
      </c>
      <c r="B21" s="81" t="s">
        <v>50</v>
      </c>
      <c r="C21" s="81"/>
      <c r="D21" s="81"/>
      <c r="E21" s="7">
        <v>10</v>
      </c>
      <c r="F21" s="59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/>
      <c r="T21" s="9"/>
      <c r="U21" s="9"/>
      <c r="V21" s="9"/>
      <c r="W21" s="9">
        <v>16630</v>
      </c>
      <c r="X21" s="9">
        <f t="shared" si="0"/>
        <v>585920</v>
      </c>
    </row>
    <row r="22" spans="1:24">
      <c r="A22" s="7" t="s">
        <v>52</v>
      </c>
      <c r="B22" s="81" t="s">
        <v>53</v>
      </c>
      <c r="C22" s="81"/>
      <c r="D22" s="81"/>
      <c r="E22" s="7">
        <v>7</v>
      </c>
      <c r="F22" s="59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302154</v>
      </c>
      <c r="S22" s="9">
        <v>84000</v>
      </c>
      <c r="T22" s="9"/>
      <c r="U22" s="9"/>
      <c r="V22" s="9"/>
      <c r="W22" s="9">
        <v>16630</v>
      </c>
      <c r="X22" s="9">
        <f t="shared" si="0"/>
        <v>1045220</v>
      </c>
    </row>
    <row r="23" spans="1:24">
      <c r="A23" s="7" t="s">
        <v>27</v>
      </c>
      <c r="B23" s="81" t="s">
        <v>54</v>
      </c>
      <c r="C23" s="81"/>
      <c r="D23" s="81"/>
      <c r="E23" s="7">
        <v>13</v>
      </c>
      <c r="F23" s="59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/>
      <c r="T23" s="9"/>
      <c r="U23" s="9"/>
      <c r="V23" s="9"/>
      <c r="W23" s="9">
        <v>16630</v>
      </c>
      <c r="X23" s="9">
        <f t="shared" si="0"/>
        <v>436248</v>
      </c>
    </row>
    <row r="24" spans="1:24">
      <c r="A24" s="7" t="s">
        <v>23</v>
      </c>
      <c r="B24" s="81" t="s">
        <v>55</v>
      </c>
      <c r="C24" s="81"/>
      <c r="D24" s="81"/>
      <c r="E24" s="7">
        <v>4</v>
      </c>
      <c r="F24" s="59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>
        <v>17205</v>
      </c>
      <c r="R24" s="9">
        <v>314843</v>
      </c>
      <c r="S24" s="9"/>
      <c r="T24" s="9"/>
      <c r="U24" s="9"/>
      <c r="V24" s="9">
        <v>160000</v>
      </c>
      <c r="W24" s="9">
        <v>16630</v>
      </c>
      <c r="X24" s="9">
        <f t="shared" si="0"/>
        <v>1276860</v>
      </c>
    </row>
    <row r="25" spans="1:24">
      <c r="A25" s="7" t="s">
        <v>23</v>
      </c>
      <c r="B25" s="81" t="s">
        <v>169</v>
      </c>
      <c r="C25" s="81"/>
      <c r="D25" s="81"/>
      <c r="E25" s="7">
        <v>15</v>
      </c>
      <c r="F25" s="59" t="s">
        <v>25</v>
      </c>
      <c r="G25" s="7" t="s">
        <v>26</v>
      </c>
      <c r="H25" s="7"/>
      <c r="I25" s="9">
        <v>171723</v>
      </c>
      <c r="J25" s="9">
        <v>25758</v>
      </c>
      <c r="K25" s="9">
        <f t="shared" si="2"/>
        <v>171723</v>
      </c>
      <c r="L25" s="9"/>
      <c r="M25" s="9"/>
      <c r="N25" s="9">
        <v>34345</v>
      </c>
      <c r="O25" s="9"/>
      <c r="P25" s="9"/>
      <c r="Q25" s="9"/>
      <c r="R25" s="9"/>
      <c r="S25" s="9"/>
      <c r="T25" s="9"/>
      <c r="U25" s="9"/>
      <c r="V25" s="9"/>
      <c r="W25" s="9">
        <v>16630</v>
      </c>
      <c r="X25" s="9">
        <f t="shared" si="0"/>
        <v>420179</v>
      </c>
    </row>
    <row r="26" spans="1:24">
      <c r="A26" s="7" t="s">
        <v>27</v>
      </c>
      <c r="B26" s="81" t="s">
        <v>56</v>
      </c>
      <c r="C26" s="81"/>
      <c r="D26" s="81"/>
      <c r="E26" s="7">
        <v>13</v>
      </c>
      <c r="F26" s="59" t="s">
        <v>29</v>
      </c>
      <c r="G26" s="7" t="s">
        <v>26</v>
      </c>
      <c r="H26" s="7">
        <v>4</v>
      </c>
      <c r="I26" s="9">
        <v>178561</v>
      </c>
      <c r="J26" s="9">
        <v>26784</v>
      </c>
      <c r="K26" s="9">
        <f t="shared" si="2"/>
        <v>178561</v>
      </c>
      <c r="L26" s="9"/>
      <c r="M26" s="9"/>
      <c r="N26" s="9">
        <v>35712</v>
      </c>
      <c r="O26" s="9"/>
      <c r="P26" s="9"/>
      <c r="Q26" s="9"/>
      <c r="R26" s="9"/>
      <c r="S26" s="9"/>
      <c r="T26" s="9"/>
      <c r="U26" s="9"/>
      <c r="V26" s="9"/>
      <c r="W26" s="9">
        <v>16630</v>
      </c>
      <c r="X26" s="9">
        <f t="shared" si="0"/>
        <v>436248</v>
      </c>
    </row>
    <row r="27" spans="1:24">
      <c r="A27" s="7" t="s">
        <v>31</v>
      </c>
      <c r="B27" s="81" t="s">
        <v>57</v>
      </c>
      <c r="C27" s="81"/>
      <c r="D27" s="81"/>
      <c r="E27" s="7">
        <v>12</v>
      </c>
      <c r="F27" s="59" t="s">
        <v>35</v>
      </c>
      <c r="G27" s="7" t="s">
        <v>30</v>
      </c>
      <c r="H27" s="7">
        <v>5</v>
      </c>
      <c r="I27" s="9">
        <v>168564</v>
      </c>
      <c r="J27" s="9">
        <v>25285</v>
      </c>
      <c r="K27" s="9">
        <f>I27</f>
        <v>168564</v>
      </c>
      <c r="L27" s="9"/>
      <c r="M27" s="9"/>
      <c r="N27" s="9">
        <v>33713</v>
      </c>
      <c r="O27" s="9"/>
      <c r="P27" s="9"/>
      <c r="Q27" s="9"/>
      <c r="R27" s="9">
        <v>114446</v>
      </c>
      <c r="S27" s="9">
        <v>52500</v>
      </c>
      <c r="T27" s="9"/>
      <c r="U27" s="9"/>
      <c r="V27" s="9"/>
      <c r="W27" s="9">
        <v>16630</v>
      </c>
      <c r="X27" s="9">
        <f t="shared" si="0"/>
        <v>579702</v>
      </c>
    </row>
    <row r="28" spans="1:24">
      <c r="A28" s="7" t="s">
        <v>41</v>
      </c>
      <c r="B28" s="81" t="s">
        <v>58</v>
      </c>
      <c r="C28" s="81"/>
      <c r="D28" s="81"/>
      <c r="E28" s="7">
        <v>14</v>
      </c>
      <c r="F28" s="59" t="s">
        <v>59</v>
      </c>
      <c r="G28" s="7" t="s">
        <v>26</v>
      </c>
      <c r="H28" s="7">
        <v>3</v>
      </c>
      <c r="I28" s="9">
        <v>354498</v>
      </c>
      <c r="J28" s="9">
        <v>53175</v>
      </c>
      <c r="K28" s="9">
        <f>I28</f>
        <v>354498</v>
      </c>
      <c r="L28" s="9">
        <v>15646</v>
      </c>
      <c r="M28" s="9"/>
      <c r="N28" s="9">
        <v>70900</v>
      </c>
      <c r="O28" s="9"/>
      <c r="P28" s="9"/>
      <c r="Q28" s="9"/>
      <c r="R28" s="9"/>
      <c r="S28" s="9"/>
      <c r="T28" s="9"/>
      <c r="U28" s="9"/>
      <c r="V28" s="9"/>
      <c r="W28" s="9">
        <v>16630</v>
      </c>
      <c r="X28" s="9">
        <f t="shared" si="0"/>
        <v>865347</v>
      </c>
    </row>
    <row r="29" spans="1:24">
      <c r="A29" s="7" t="s">
        <v>41</v>
      </c>
      <c r="B29" s="81" t="s">
        <v>60</v>
      </c>
      <c r="C29" s="81"/>
      <c r="D29" s="81"/>
      <c r="E29" s="7">
        <v>11</v>
      </c>
      <c r="F29" s="59" t="s">
        <v>61</v>
      </c>
      <c r="G29" s="7" t="s">
        <v>30</v>
      </c>
      <c r="H29" s="7">
        <v>6</v>
      </c>
      <c r="I29" s="9">
        <v>441669</v>
      </c>
      <c r="J29" s="9">
        <v>66250</v>
      </c>
      <c r="K29" s="9">
        <f t="shared" ref="K29:K90" si="3">I29</f>
        <v>441669</v>
      </c>
      <c r="L29" s="9">
        <v>31292</v>
      </c>
      <c r="M29" s="9"/>
      <c r="N29" s="9">
        <v>88334</v>
      </c>
      <c r="O29" s="9"/>
      <c r="P29" s="9"/>
      <c r="Q29" s="9"/>
      <c r="R29" s="9"/>
      <c r="S29" s="9"/>
      <c r="T29" s="9"/>
      <c r="U29" s="9"/>
      <c r="V29" s="9"/>
      <c r="W29" s="9">
        <v>16630</v>
      </c>
      <c r="X29" s="9">
        <f t="shared" si="0"/>
        <v>1085844</v>
      </c>
    </row>
    <row r="30" spans="1:24">
      <c r="A30" s="7" t="s">
        <v>41</v>
      </c>
      <c r="B30" s="81" t="s">
        <v>62</v>
      </c>
      <c r="C30" s="81"/>
      <c r="D30" s="81"/>
      <c r="E30" s="7">
        <v>11</v>
      </c>
      <c r="F30" s="59" t="s">
        <v>63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si="3"/>
        <v>441669</v>
      </c>
      <c r="L30" s="9">
        <v>15646</v>
      </c>
      <c r="M30" s="9"/>
      <c r="N30" s="9">
        <v>88334</v>
      </c>
      <c r="O30" s="9">
        <v>88334</v>
      </c>
      <c r="P30" s="9"/>
      <c r="Q30" s="9"/>
      <c r="R30" s="9"/>
      <c r="S30" s="9"/>
      <c r="T30" s="9"/>
      <c r="U30" s="9"/>
      <c r="V30" s="9"/>
      <c r="W30" s="9">
        <v>16630</v>
      </c>
      <c r="X30" s="9">
        <f t="shared" si="0"/>
        <v>1158532</v>
      </c>
    </row>
    <row r="31" spans="1:24">
      <c r="A31" s="7" t="s">
        <v>31</v>
      </c>
      <c r="B31" s="81" t="s">
        <v>64</v>
      </c>
      <c r="C31" s="81"/>
      <c r="D31" s="81"/>
      <c r="E31" s="7">
        <v>15</v>
      </c>
      <c r="F31" s="59" t="s">
        <v>32</v>
      </c>
      <c r="G31" s="7" t="s">
        <v>26</v>
      </c>
      <c r="H31" s="7"/>
      <c r="I31" s="9">
        <v>135238</v>
      </c>
      <c r="J31" s="9">
        <v>20286</v>
      </c>
      <c r="K31" s="9">
        <f t="shared" si="3"/>
        <v>135238</v>
      </c>
      <c r="L31" s="9"/>
      <c r="M31" s="9"/>
      <c r="N31" s="9">
        <v>27048</v>
      </c>
      <c r="O31" s="9"/>
      <c r="P31" s="9">
        <v>45981</v>
      </c>
      <c r="Q31" s="9">
        <v>17794</v>
      </c>
      <c r="R31" s="9">
        <v>209263</v>
      </c>
      <c r="S31" s="9">
        <v>84000</v>
      </c>
      <c r="T31" s="9"/>
      <c r="U31" s="9"/>
      <c r="V31" s="9"/>
      <c r="W31" s="9">
        <v>16630</v>
      </c>
      <c r="X31" s="9">
        <f t="shared" si="0"/>
        <v>691478</v>
      </c>
    </row>
    <row r="32" spans="1:24">
      <c r="A32" s="7" t="s">
        <v>23</v>
      </c>
      <c r="B32" s="81" t="s">
        <v>65</v>
      </c>
      <c r="C32" s="81"/>
      <c r="D32" s="81"/>
      <c r="E32" s="7">
        <v>14</v>
      </c>
      <c r="F32" s="59" t="s">
        <v>25</v>
      </c>
      <c r="G32" s="7" t="s">
        <v>26</v>
      </c>
      <c r="H32" s="7">
        <v>2</v>
      </c>
      <c r="I32" s="9">
        <v>185827</v>
      </c>
      <c r="J32" s="9">
        <v>27874</v>
      </c>
      <c r="K32" s="9">
        <f t="shared" si="3"/>
        <v>185827</v>
      </c>
      <c r="L32" s="9"/>
      <c r="M32" s="9"/>
      <c r="N32" s="9">
        <v>37165</v>
      </c>
      <c r="O32" s="9"/>
      <c r="P32" s="9"/>
      <c r="Q32" s="9"/>
      <c r="R32" s="9"/>
      <c r="S32" s="9"/>
      <c r="T32" s="9"/>
      <c r="U32" s="9"/>
      <c r="V32" s="9"/>
      <c r="W32" s="9">
        <v>16630</v>
      </c>
      <c r="X32" s="9">
        <f t="shared" si="0"/>
        <v>453323</v>
      </c>
    </row>
    <row r="33" spans="1:24">
      <c r="A33" s="7" t="s">
        <v>31</v>
      </c>
      <c r="B33" s="81" t="s">
        <v>66</v>
      </c>
      <c r="C33" s="81"/>
      <c r="D33" s="81"/>
      <c r="E33" s="7">
        <v>15</v>
      </c>
      <c r="F33" s="59" t="s">
        <v>32</v>
      </c>
      <c r="G33" s="7" t="s">
        <v>26</v>
      </c>
      <c r="H33" s="7">
        <v>1</v>
      </c>
      <c r="I33" s="9">
        <v>135238</v>
      </c>
      <c r="J33" s="9">
        <v>20286</v>
      </c>
      <c r="K33" s="9">
        <f t="shared" si="3"/>
        <v>135238</v>
      </c>
      <c r="L33" s="9"/>
      <c r="M33" s="9"/>
      <c r="N33" s="9">
        <v>27048</v>
      </c>
      <c r="O33" s="9"/>
      <c r="P33" s="9">
        <v>45981</v>
      </c>
      <c r="Q33" s="9"/>
      <c r="R33" s="9">
        <v>119579</v>
      </c>
      <c r="S33" s="9"/>
      <c r="T33" s="9"/>
      <c r="U33" s="9"/>
      <c r="V33" s="9"/>
      <c r="W33" s="9">
        <v>16630</v>
      </c>
      <c r="X33" s="9">
        <f t="shared" si="0"/>
        <v>500000</v>
      </c>
    </row>
    <row r="34" spans="1:24">
      <c r="A34" s="7" t="s">
        <v>31</v>
      </c>
      <c r="B34" s="81" t="s">
        <v>67</v>
      </c>
      <c r="C34" s="81"/>
      <c r="D34" s="81"/>
      <c r="E34" s="7">
        <v>6</v>
      </c>
      <c r="F34" s="59" t="s">
        <v>35</v>
      </c>
      <c r="G34" s="7" t="s">
        <v>30</v>
      </c>
      <c r="H34" s="7">
        <v>13</v>
      </c>
      <c r="I34" s="9">
        <v>235261</v>
      </c>
      <c r="J34" s="9">
        <v>35289</v>
      </c>
      <c r="K34" s="9">
        <f t="shared" si="3"/>
        <v>235261</v>
      </c>
      <c r="L34" s="9"/>
      <c r="M34" s="9"/>
      <c r="N34" s="9">
        <v>47052</v>
      </c>
      <c r="O34" s="9"/>
      <c r="P34" s="9"/>
      <c r="Q34" s="9"/>
      <c r="R34" s="9"/>
      <c r="S34" s="9"/>
      <c r="T34" s="9"/>
      <c r="U34" s="9">
        <v>130040</v>
      </c>
      <c r="V34" s="9"/>
      <c r="W34" s="9">
        <v>16630</v>
      </c>
      <c r="X34" s="9">
        <f t="shared" si="0"/>
        <v>699533</v>
      </c>
    </row>
    <row r="35" spans="1:24">
      <c r="A35" s="7" t="s">
        <v>23</v>
      </c>
      <c r="B35" s="81" t="s">
        <v>68</v>
      </c>
      <c r="C35" s="81"/>
      <c r="D35" s="81"/>
      <c r="E35" s="7">
        <v>12</v>
      </c>
      <c r="F35" s="59" t="s">
        <v>51</v>
      </c>
      <c r="G35" s="7" t="s">
        <v>26</v>
      </c>
      <c r="H35" s="7">
        <v>4</v>
      </c>
      <c r="I35" s="9">
        <v>214040</v>
      </c>
      <c r="J35" s="9">
        <v>32106</v>
      </c>
      <c r="K35" s="9">
        <f t="shared" si="3"/>
        <v>214040</v>
      </c>
      <c r="L35" s="9"/>
      <c r="M35" s="9"/>
      <c r="N35" s="9">
        <v>42808</v>
      </c>
      <c r="O35" s="9"/>
      <c r="P35" s="9"/>
      <c r="Q35" s="9"/>
      <c r="R35" s="9"/>
      <c r="S35" s="9"/>
      <c r="T35" s="9"/>
      <c r="U35" s="9"/>
      <c r="V35" s="9"/>
      <c r="W35" s="9">
        <v>16630</v>
      </c>
      <c r="X35" s="15">
        <f t="shared" si="0"/>
        <v>519624</v>
      </c>
    </row>
    <row r="36" spans="1:24">
      <c r="A36" s="7" t="s">
        <v>27</v>
      </c>
      <c r="B36" s="81" t="s">
        <v>69</v>
      </c>
      <c r="C36" s="81"/>
      <c r="D36" s="81"/>
      <c r="E36" s="7">
        <v>14</v>
      </c>
      <c r="F36" s="59" t="s">
        <v>29</v>
      </c>
      <c r="G36" s="7" t="s">
        <v>26</v>
      </c>
      <c r="H36" s="7">
        <v>2</v>
      </c>
      <c r="I36" s="9">
        <v>165963</v>
      </c>
      <c r="J36" s="9">
        <v>24894</v>
      </c>
      <c r="K36" s="9">
        <f t="shared" si="3"/>
        <v>165963</v>
      </c>
      <c r="L36" s="9"/>
      <c r="M36" s="9"/>
      <c r="N36" s="9">
        <v>33193</v>
      </c>
      <c r="O36" s="9"/>
      <c r="P36" s="9"/>
      <c r="Q36" s="9"/>
      <c r="R36" s="9"/>
      <c r="S36" s="9"/>
      <c r="T36" s="9"/>
      <c r="U36" s="9">
        <v>294930</v>
      </c>
      <c r="V36" s="9"/>
      <c r="W36" s="9">
        <v>16630</v>
      </c>
      <c r="X36" s="9">
        <f t="shared" si="0"/>
        <v>701573</v>
      </c>
    </row>
    <row r="37" spans="1:24">
      <c r="A37" s="7" t="s">
        <v>41</v>
      </c>
      <c r="B37" s="81" t="s">
        <v>70</v>
      </c>
      <c r="C37" s="81"/>
      <c r="D37" s="81"/>
      <c r="E37" s="7">
        <v>15</v>
      </c>
      <c r="F37" s="59" t="s">
        <v>71</v>
      </c>
      <c r="G37" s="7" t="s">
        <v>26</v>
      </c>
      <c r="H37" s="7">
        <v>1</v>
      </c>
      <c r="I37" s="9">
        <v>325441</v>
      </c>
      <c r="J37" s="9">
        <v>48816</v>
      </c>
      <c r="K37" s="9">
        <f t="shared" si="3"/>
        <v>325441</v>
      </c>
      <c r="L37" s="9"/>
      <c r="M37" s="9"/>
      <c r="N37" s="9">
        <v>65088</v>
      </c>
      <c r="O37" s="9"/>
      <c r="P37" s="9"/>
      <c r="Q37" s="9"/>
      <c r="R37" s="9"/>
      <c r="S37" s="9"/>
      <c r="T37" s="9"/>
      <c r="U37" s="9"/>
      <c r="V37" s="9"/>
      <c r="W37" s="9">
        <v>16630</v>
      </c>
      <c r="X37" s="9">
        <f t="shared" si="0"/>
        <v>781416</v>
      </c>
    </row>
    <row r="38" spans="1:24">
      <c r="A38" s="7" t="s">
        <v>31</v>
      </c>
      <c r="B38" s="81" t="s">
        <v>161</v>
      </c>
      <c r="C38" s="81"/>
      <c r="D38" s="81"/>
      <c r="E38" s="7">
        <v>15</v>
      </c>
      <c r="F38" s="59" t="s">
        <v>32</v>
      </c>
      <c r="G38" s="7" t="s">
        <v>26</v>
      </c>
      <c r="H38" s="7"/>
      <c r="I38" s="9">
        <v>135238</v>
      </c>
      <c r="J38" s="9">
        <v>20286</v>
      </c>
      <c r="K38" s="9">
        <f t="shared" si="3"/>
        <v>135238</v>
      </c>
      <c r="L38" s="9"/>
      <c r="M38" s="9"/>
      <c r="N38" s="9">
        <v>27048</v>
      </c>
      <c r="O38" s="9"/>
      <c r="P38" s="9">
        <v>45981</v>
      </c>
      <c r="Q38" s="9"/>
      <c r="R38" s="9"/>
      <c r="S38" s="9"/>
      <c r="T38" s="9"/>
      <c r="U38" s="9"/>
      <c r="V38" s="9"/>
      <c r="W38" s="9">
        <v>16630</v>
      </c>
      <c r="X38" s="9">
        <f t="shared" si="0"/>
        <v>380421</v>
      </c>
    </row>
    <row r="39" spans="1:24">
      <c r="A39" s="7" t="s">
        <v>41</v>
      </c>
      <c r="B39" s="81" t="s">
        <v>72</v>
      </c>
      <c r="C39" s="81"/>
      <c r="D39" s="81"/>
      <c r="E39" s="7">
        <v>14</v>
      </c>
      <c r="F39" s="59" t="s">
        <v>73</v>
      </c>
      <c r="G39" s="7" t="s">
        <v>26</v>
      </c>
      <c r="H39" s="7">
        <v>3</v>
      </c>
      <c r="I39" s="9">
        <v>354498</v>
      </c>
      <c r="J39" s="9">
        <v>53175</v>
      </c>
      <c r="K39" s="9">
        <f t="shared" si="3"/>
        <v>354498</v>
      </c>
      <c r="L39" s="9">
        <v>15646</v>
      </c>
      <c r="M39" s="9"/>
      <c r="N39" s="9">
        <v>70900</v>
      </c>
      <c r="O39" s="9">
        <v>70900</v>
      </c>
      <c r="P39" s="9"/>
      <c r="Q39" s="9"/>
      <c r="R39" s="9"/>
      <c r="S39" s="9"/>
      <c r="T39" s="9"/>
      <c r="U39" s="9">
        <v>312920</v>
      </c>
      <c r="V39" s="9"/>
      <c r="W39" s="9">
        <v>16630</v>
      </c>
      <c r="X39" s="9">
        <f t="shared" si="0"/>
        <v>1249167</v>
      </c>
    </row>
    <row r="40" spans="1:24">
      <c r="A40" s="7" t="s">
        <v>23</v>
      </c>
      <c r="B40" s="81" t="s">
        <v>74</v>
      </c>
      <c r="C40" s="81"/>
      <c r="D40" s="81"/>
      <c r="E40" s="7">
        <v>8</v>
      </c>
      <c r="F40" s="59" t="s">
        <v>25</v>
      </c>
      <c r="G40" s="7" t="s">
        <v>30</v>
      </c>
      <c r="H40" s="7">
        <v>9</v>
      </c>
      <c r="I40" s="9">
        <v>270465</v>
      </c>
      <c r="J40" s="9">
        <v>40570</v>
      </c>
      <c r="K40" s="9">
        <f t="shared" si="3"/>
        <v>270465</v>
      </c>
      <c r="L40" s="9"/>
      <c r="M40" s="9"/>
      <c r="N40" s="9">
        <v>54093</v>
      </c>
      <c r="O40" s="9"/>
      <c r="P40" s="9"/>
      <c r="Q40" s="9"/>
      <c r="R40" s="9">
        <v>555165</v>
      </c>
      <c r="S40" s="9">
        <v>84000</v>
      </c>
      <c r="T40" s="9"/>
      <c r="U40" s="9"/>
      <c r="V40" s="9"/>
      <c r="W40" s="9">
        <v>16630</v>
      </c>
      <c r="X40" s="9">
        <f t="shared" si="0"/>
        <v>1291388</v>
      </c>
    </row>
    <row r="41" spans="1:24">
      <c r="A41" s="7" t="s">
        <v>75</v>
      </c>
      <c r="B41" s="81" t="s">
        <v>76</v>
      </c>
      <c r="C41" s="81"/>
      <c r="D41" s="81"/>
      <c r="E41" s="7">
        <v>15</v>
      </c>
      <c r="F41" s="59" t="s">
        <v>77</v>
      </c>
      <c r="G41" s="7" t="s">
        <v>26</v>
      </c>
      <c r="H41" s="7"/>
      <c r="I41" s="9">
        <v>428348</v>
      </c>
      <c r="J41" s="9">
        <v>64252</v>
      </c>
      <c r="K41" s="9">
        <f t="shared" si="3"/>
        <v>428348</v>
      </c>
      <c r="L41" s="9"/>
      <c r="M41" s="9">
        <v>924678</v>
      </c>
      <c r="N41" s="9">
        <v>85670</v>
      </c>
      <c r="O41" s="9"/>
      <c r="P41" s="9"/>
      <c r="Q41" s="9"/>
      <c r="R41" s="9"/>
      <c r="S41" s="9"/>
      <c r="T41" s="9"/>
      <c r="U41" s="9"/>
      <c r="V41" s="9"/>
      <c r="W41" s="9">
        <v>16630</v>
      </c>
      <c r="X41" s="9">
        <f t="shared" si="0"/>
        <v>1947926</v>
      </c>
    </row>
    <row r="42" spans="1:24">
      <c r="A42" s="7" t="s">
        <v>23</v>
      </c>
      <c r="B42" s="81" t="s">
        <v>162</v>
      </c>
      <c r="C42" s="81"/>
      <c r="D42" s="81"/>
      <c r="E42" s="7">
        <v>15</v>
      </c>
      <c r="F42" s="59" t="s">
        <v>25</v>
      </c>
      <c r="G42" s="7" t="s">
        <v>26</v>
      </c>
      <c r="H42" s="7"/>
      <c r="I42" s="9">
        <v>171723</v>
      </c>
      <c r="J42" s="9">
        <v>25758</v>
      </c>
      <c r="K42" s="9">
        <f t="shared" si="3"/>
        <v>171723</v>
      </c>
      <c r="L42" s="9"/>
      <c r="M42" s="9">
        <v>34345</v>
      </c>
      <c r="N42" s="9">
        <v>34345</v>
      </c>
      <c r="O42" s="9"/>
      <c r="P42" s="9"/>
      <c r="Q42" s="9"/>
      <c r="R42" s="9"/>
      <c r="S42" s="9"/>
      <c r="T42" s="9"/>
      <c r="U42" s="9"/>
      <c r="V42" s="9"/>
      <c r="W42" s="9">
        <v>16630</v>
      </c>
      <c r="X42" s="9">
        <f t="shared" si="0"/>
        <v>454524</v>
      </c>
    </row>
    <row r="43" spans="1:24">
      <c r="A43" s="7" t="s">
        <v>41</v>
      </c>
      <c r="B43" s="81" t="s">
        <v>163</v>
      </c>
      <c r="C43" s="81"/>
      <c r="D43" s="81"/>
      <c r="E43" s="7">
        <v>15</v>
      </c>
      <c r="F43" s="59" t="s">
        <v>83</v>
      </c>
      <c r="G43" s="7" t="s">
        <v>26</v>
      </c>
      <c r="H43" s="7"/>
      <c r="I43" s="9">
        <v>325441</v>
      </c>
      <c r="J43" s="9">
        <v>48816</v>
      </c>
      <c r="K43" s="9">
        <f t="shared" si="3"/>
        <v>325441</v>
      </c>
      <c r="L43" s="9"/>
      <c r="M43" s="9"/>
      <c r="N43" s="9">
        <v>65088</v>
      </c>
      <c r="O43" s="9"/>
      <c r="P43" s="9"/>
      <c r="Q43" s="9"/>
      <c r="R43" s="9"/>
      <c r="S43" s="9"/>
      <c r="T43" s="9"/>
      <c r="U43" s="9"/>
      <c r="V43" s="9"/>
      <c r="W43" s="9">
        <v>16630</v>
      </c>
      <c r="X43" s="9">
        <f t="shared" si="0"/>
        <v>781416</v>
      </c>
    </row>
    <row r="44" spans="1:24">
      <c r="A44" s="7" t="s">
        <v>23</v>
      </c>
      <c r="B44" s="81" t="s">
        <v>158</v>
      </c>
      <c r="C44" s="81"/>
      <c r="D44" s="81"/>
      <c r="E44" s="7">
        <v>15</v>
      </c>
      <c r="F44" s="59" t="s">
        <v>29</v>
      </c>
      <c r="G44" s="7" t="s">
        <v>26</v>
      </c>
      <c r="H44" s="7"/>
      <c r="I44" s="9">
        <v>171723</v>
      </c>
      <c r="J44" s="9">
        <v>25758</v>
      </c>
      <c r="K44" s="9">
        <f t="shared" si="3"/>
        <v>171723</v>
      </c>
      <c r="L44" s="9"/>
      <c r="M44" s="9"/>
      <c r="N44" s="9">
        <v>34345</v>
      </c>
      <c r="O44" s="9"/>
      <c r="P44" s="9"/>
      <c r="Q44" s="9"/>
      <c r="R44" s="9"/>
      <c r="S44" s="9"/>
      <c r="T44" s="9"/>
      <c r="U44" s="9"/>
      <c r="V44" s="9"/>
      <c r="W44" s="9">
        <v>16630</v>
      </c>
      <c r="X44" s="9">
        <f t="shared" si="0"/>
        <v>420179</v>
      </c>
    </row>
    <row r="45" spans="1:24">
      <c r="A45" s="7" t="s">
        <v>23</v>
      </c>
      <c r="B45" s="81" t="s">
        <v>78</v>
      </c>
      <c r="C45" s="81"/>
      <c r="D45" s="81"/>
      <c r="E45" s="7">
        <v>15</v>
      </c>
      <c r="F45" s="59" t="s">
        <v>51</v>
      </c>
      <c r="G45" s="7" t="s">
        <v>26</v>
      </c>
      <c r="H45" s="7">
        <v>1</v>
      </c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/>
      <c r="U45" s="9"/>
      <c r="V45" s="9"/>
      <c r="W45" s="9">
        <v>16630</v>
      </c>
      <c r="X45" s="9">
        <f t="shared" si="0"/>
        <v>420179</v>
      </c>
    </row>
    <row r="46" spans="1:24">
      <c r="A46" s="7" t="s">
        <v>31</v>
      </c>
      <c r="B46" s="81" t="s">
        <v>79</v>
      </c>
      <c r="C46" s="81"/>
      <c r="D46" s="81"/>
      <c r="E46" s="7">
        <v>12</v>
      </c>
      <c r="F46" s="59" t="s">
        <v>35</v>
      </c>
      <c r="G46" s="7" t="s">
        <v>26</v>
      </c>
      <c r="H46" s="7">
        <v>5</v>
      </c>
      <c r="I46" s="9">
        <v>168564</v>
      </c>
      <c r="J46" s="9">
        <v>25285</v>
      </c>
      <c r="K46" s="9">
        <f t="shared" si="3"/>
        <v>168564</v>
      </c>
      <c r="L46" s="9"/>
      <c r="M46" s="9"/>
      <c r="N46" s="9">
        <v>33713</v>
      </c>
      <c r="O46" s="9"/>
      <c r="P46" s="9"/>
      <c r="Q46" s="9"/>
      <c r="R46" s="9">
        <v>47908</v>
      </c>
      <c r="S46" s="9">
        <v>52500</v>
      </c>
      <c r="T46" s="9"/>
      <c r="U46" s="9"/>
      <c r="V46" s="9"/>
      <c r="W46" s="9">
        <v>16630</v>
      </c>
      <c r="X46" s="9">
        <f t="shared" si="0"/>
        <v>513164</v>
      </c>
    </row>
    <row r="47" spans="1:24">
      <c r="A47" s="7" t="s">
        <v>41</v>
      </c>
      <c r="B47" s="81" t="s">
        <v>80</v>
      </c>
      <c r="C47" s="81"/>
      <c r="D47" s="81"/>
      <c r="E47" s="7">
        <v>15</v>
      </c>
      <c r="F47" s="59" t="s">
        <v>63</v>
      </c>
      <c r="G47" s="7" t="s">
        <v>26</v>
      </c>
      <c r="H47" s="7">
        <v>1</v>
      </c>
      <c r="I47" s="9">
        <v>325441</v>
      </c>
      <c r="J47" s="9">
        <v>48816</v>
      </c>
      <c r="K47" s="9">
        <f t="shared" si="3"/>
        <v>325441</v>
      </c>
      <c r="L47" s="9"/>
      <c r="M47" s="9"/>
      <c r="N47" s="9">
        <v>65088</v>
      </c>
      <c r="O47" s="9">
        <v>65088</v>
      </c>
      <c r="P47" s="9"/>
      <c r="Q47" s="9"/>
      <c r="R47" s="9"/>
      <c r="S47" s="9"/>
      <c r="T47" s="9"/>
      <c r="U47" s="9">
        <v>312920</v>
      </c>
      <c r="V47" s="9"/>
      <c r="W47" s="9">
        <v>16630</v>
      </c>
      <c r="X47" s="9">
        <f t="shared" si="0"/>
        <v>1159424</v>
      </c>
    </row>
    <row r="48" spans="1:24">
      <c r="A48" s="7" t="s">
        <v>23</v>
      </c>
      <c r="B48" s="81" t="s">
        <v>81</v>
      </c>
      <c r="C48" s="81"/>
      <c r="D48" s="81"/>
      <c r="E48" s="7">
        <v>15</v>
      </c>
      <c r="F48" s="59" t="s">
        <v>29</v>
      </c>
      <c r="G48" s="7" t="s">
        <v>26</v>
      </c>
      <c r="H48" s="7">
        <v>1</v>
      </c>
      <c r="I48" s="9">
        <v>171723</v>
      </c>
      <c r="J48" s="9">
        <v>25758</v>
      </c>
      <c r="K48" s="9">
        <f t="shared" si="3"/>
        <v>171723</v>
      </c>
      <c r="L48" s="9"/>
      <c r="M48" s="9"/>
      <c r="N48" s="9">
        <v>34345</v>
      </c>
      <c r="O48" s="9"/>
      <c r="P48" s="9"/>
      <c r="Q48" s="9"/>
      <c r="R48" s="9"/>
      <c r="S48" s="9"/>
      <c r="T48" s="9"/>
      <c r="U48" s="9"/>
      <c r="V48" s="9"/>
      <c r="W48" s="9">
        <v>16630</v>
      </c>
      <c r="X48" s="9">
        <f t="shared" si="0"/>
        <v>420179</v>
      </c>
    </row>
    <row r="49" spans="1:24" s="14" customFormat="1">
      <c r="A49" s="11" t="s">
        <v>23</v>
      </c>
      <c r="B49" s="88" t="s">
        <v>84</v>
      </c>
      <c r="C49" s="88"/>
      <c r="D49" s="88"/>
      <c r="E49" s="11">
        <v>6</v>
      </c>
      <c r="F49" s="60" t="s">
        <v>25</v>
      </c>
      <c r="G49" s="11" t="s">
        <v>30</v>
      </c>
      <c r="H49" s="11">
        <v>10</v>
      </c>
      <c r="I49" s="13">
        <v>298673</v>
      </c>
      <c r="J49" s="13">
        <v>44801</v>
      </c>
      <c r="K49" s="13">
        <f t="shared" si="3"/>
        <v>298673</v>
      </c>
      <c r="L49" s="13"/>
      <c r="M49" s="13">
        <v>59735</v>
      </c>
      <c r="N49" s="13">
        <v>59735</v>
      </c>
      <c r="O49" s="13"/>
      <c r="P49" s="13"/>
      <c r="Q49" s="13"/>
      <c r="R49" s="13"/>
      <c r="S49" s="13"/>
      <c r="T49" s="13"/>
      <c r="U49" s="13"/>
      <c r="V49" s="13"/>
      <c r="W49" s="13">
        <v>16630</v>
      </c>
      <c r="X49" s="13">
        <f t="shared" si="0"/>
        <v>778247</v>
      </c>
    </row>
    <row r="50" spans="1:24" s="14" customFormat="1">
      <c r="A50" s="11" t="s">
        <v>41</v>
      </c>
      <c r="B50" s="88" t="s">
        <v>85</v>
      </c>
      <c r="C50" s="88"/>
      <c r="D50" s="88"/>
      <c r="E50" s="11">
        <v>15</v>
      </c>
      <c r="F50" s="60" t="s">
        <v>63</v>
      </c>
      <c r="G50" s="11" t="s">
        <v>26</v>
      </c>
      <c r="H50" s="11"/>
      <c r="I50" s="13">
        <v>325441</v>
      </c>
      <c r="J50" s="13">
        <v>48816</v>
      </c>
      <c r="K50" s="13">
        <f t="shared" si="3"/>
        <v>325441</v>
      </c>
      <c r="L50" s="13"/>
      <c r="M50" s="13"/>
      <c r="N50" s="13">
        <v>65088</v>
      </c>
      <c r="O50" s="13"/>
      <c r="P50" s="13"/>
      <c r="Q50" s="13"/>
      <c r="R50" s="13"/>
      <c r="S50" s="13"/>
      <c r="T50" s="13"/>
      <c r="U50" s="13"/>
      <c r="V50" s="13"/>
      <c r="W50" s="9">
        <v>16630</v>
      </c>
      <c r="X50" s="13">
        <f t="shared" si="0"/>
        <v>781416</v>
      </c>
    </row>
    <row r="51" spans="1:24">
      <c r="A51" s="7" t="s">
        <v>23</v>
      </c>
      <c r="B51" s="81" t="s">
        <v>86</v>
      </c>
      <c r="C51" s="81"/>
      <c r="D51" s="81"/>
      <c r="E51" s="7">
        <v>14</v>
      </c>
      <c r="F51" s="59" t="s">
        <v>25</v>
      </c>
      <c r="G51" s="7" t="s">
        <v>30</v>
      </c>
      <c r="H51" s="7"/>
      <c r="I51" s="9">
        <v>185827</v>
      </c>
      <c r="J51" s="9">
        <v>27874</v>
      </c>
      <c r="K51" s="9">
        <f t="shared" si="3"/>
        <v>185827</v>
      </c>
      <c r="L51" s="9"/>
      <c r="M51" s="9"/>
      <c r="N51" s="9">
        <v>37165</v>
      </c>
      <c r="O51" s="9"/>
      <c r="P51" s="9"/>
      <c r="Q51" s="9"/>
      <c r="R51" s="9">
        <v>117364</v>
      </c>
      <c r="S51" s="9">
        <v>84000</v>
      </c>
      <c r="T51" s="9"/>
      <c r="U51" s="9"/>
      <c r="V51" s="9"/>
      <c r="W51" s="9">
        <v>16630</v>
      </c>
      <c r="X51" s="9">
        <f t="shared" si="0"/>
        <v>654687</v>
      </c>
    </row>
    <row r="52" spans="1:24">
      <c r="A52" s="7" t="s">
        <v>23</v>
      </c>
      <c r="B52" s="81" t="s">
        <v>151</v>
      </c>
      <c r="C52" s="81"/>
      <c r="D52" s="81"/>
      <c r="E52" s="7">
        <v>15</v>
      </c>
      <c r="F52" s="59" t="s">
        <v>25</v>
      </c>
      <c r="G52" s="7" t="s">
        <v>26</v>
      </c>
      <c r="H52" s="7"/>
      <c r="I52" s="9">
        <v>171723</v>
      </c>
      <c r="J52" s="9">
        <v>25758</v>
      </c>
      <c r="K52" s="9">
        <f t="shared" si="3"/>
        <v>171723</v>
      </c>
      <c r="L52" s="9"/>
      <c r="M52" s="9"/>
      <c r="N52" s="9">
        <v>34345</v>
      </c>
      <c r="O52" s="9"/>
      <c r="P52" s="9"/>
      <c r="Q52" s="9">
        <v>18076</v>
      </c>
      <c r="R52" s="9">
        <v>67785</v>
      </c>
      <c r="S52" s="9"/>
      <c r="T52" s="9"/>
      <c r="U52" s="9"/>
      <c r="V52" s="9">
        <v>160000</v>
      </c>
      <c r="W52" s="9">
        <v>16630</v>
      </c>
      <c r="X52" s="9">
        <f t="shared" si="0"/>
        <v>666040</v>
      </c>
    </row>
    <row r="53" spans="1:24" s="14" customFormat="1">
      <c r="A53" s="11" t="s">
        <v>31</v>
      </c>
      <c r="B53" s="88" t="s">
        <v>87</v>
      </c>
      <c r="C53" s="88"/>
      <c r="D53" s="88"/>
      <c r="E53" s="11">
        <v>15</v>
      </c>
      <c r="F53" s="60" t="s">
        <v>32</v>
      </c>
      <c r="G53" s="11" t="s">
        <v>26</v>
      </c>
      <c r="H53" s="11">
        <v>1</v>
      </c>
      <c r="I53" s="13">
        <v>135238</v>
      </c>
      <c r="J53" s="13">
        <v>20286</v>
      </c>
      <c r="K53" s="13">
        <v>135238</v>
      </c>
      <c r="L53" s="13"/>
      <c r="M53" s="13"/>
      <c r="N53" s="13">
        <v>27048</v>
      </c>
      <c r="O53" s="13"/>
      <c r="P53" s="13">
        <v>45981</v>
      </c>
      <c r="Q53" s="13">
        <v>17794</v>
      </c>
      <c r="R53" s="13"/>
      <c r="S53" s="13"/>
      <c r="T53" s="13"/>
      <c r="U53" s="13"/>
      <c r="V53" s="13"/>
      <c r="W53" s="13">
        <v>16630</v>
      </c>
      <c r="X53" s="13">
        <f>SUM(I53:W53)</f>
        <v>398215</v>
      </c>
    </row>
    <row r="54" spans="1:24">
      <c r="A54" s="7" t="s">
        <v>41</v>
      </c>
      <c r="B54" s="81" t="s">
        <v>88</v>
      </c>
      <c r="C54" s="81"/>
      <c r="D54" s="81"/>
      <c r="E54" s="7">
        <v>14</v>
      </c>
      <c r="F54" s="59" t="s">
        <v>89</v>
      </c>
      <c r="G54" s="7" t="s">
        <v>26</v>
      </c>
      <c r="H54" s="7">
        <v>3</v>
      </c>
      <c r="I54" s="9">
        <v>354498</v>
      </c>
      <c r="J54" s="9">
        <v>53175</v>
      </c>
      <c r="K54" s="9">
        <f t="shared" si="3"/>
        <v>354498</v>
      </c>
      <c r="L54" s="9"/>
      <c r="M54" s="9"/>
      <c r="N54" s="9">
        <v>70900</v>
      </c>
      <c r="O54" s="9"/>
      <c r="P54" s="9"/>
      <c r="Q54" s="9"/>
      <c r="R54" s="9"/>
      <c r="S54" s="9"/>
      <c r="T54" s="9"/>
      <c r="U54" s="9"/>
      <c r="V54" s="9"/>
      <c r="W54" s="9">
        <v>16630</v>
      </c>
      <c r="X54" s="9">
        <f t="shared" si="0"/>
        <v>849701</v>
      </c>
    </row>
    <row r="55" spans="1:24">
      <c r="A55" s="7" t="s">
        <v>23</v>
      </c>
      <c r="B55" s="81" t="s">
        <v>90</v>
      </c>
      <c r="C55" s="81"/>
      <c r="D55" s="81"/>
      <c r="E55" s="7">
        <v>15</v>
      </c>
      <c r="F55" s="59" t="s">
        <v>91</v>
      </c>
      <c r="G55" s="7" t="s">
        <v>26</v>
      </c>
      <c r="H55" s="7"/>
      <c r="I55" s="9">
        <v>171723</v>
      </c>
      <c r="J55" s="9">
        <v>25758</v>
      </c>
      <c r="K55" s="9">
        <f t="shared" si="3"/>
        <v>171723</v>
      </c>
      <c r="L55" s="9"/>
      <c r="M55" s="9"/>
      <c r="N55" s="9">
        <v>34345</v>
      </c>
      <c r="O55" s="9"/>
      <c r="P55" s="9"/>
      <c r="Q55" s="9"/>
      <c r="R55" s="9"/>
      <c r="S55" s="9"/>
      <c r="T55" s="9"/>
      <c r="U55" s="9"/>
      <c r="V55" s="9"/>
      <c r="W55" s="9">
        <v>16630</v>
      </c>
      <c r="X55" s="9">
        <f t="shared" si="0"/>
        <v>420179</v>
      </c>
    </row>
    <row r="56" spans="1:24">
      <c r="A56" s="7" t="s">
        <v>23</v>
      </c>
      <c r="B56" s="81" t="s">
        <v>92</v>
      </c>
      <c r="C56" s="81"/>
      <c r="D56" s="81"/>
      <c r="E56" s="7">
        <v>15</v>
      </c>
      <c r="F56" s="59" t="s">
        <v>51</v>
      </c>
      <c r="G56" s="7" t="s">
        <v>26</v>
      </c>
      <c r="H56" s="7">
        <v>1</v>
      </c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/>
      <c r="V56" s="9"/>
      <c r="W56" s="9">
        <v>16630</v>
      </c>
      <c r="X56" s="9">
        <f t="shared" si="0"/>
        <v>420179</v>
      </c>
    </row>
    <row r="57" spans="1:24">
      <c r="A57" s="7" t="s">
        <v>23</v>
      </c>
      <c r="B57" s="81" t="s">
        <v>93</v>
      </c>
      <c r="C57" s="81"/>
      <c r="D57" s="81"/>
      <c r="E57" s="7">
        <v>14</v>
      </c>
      <c r="F57" s="59" t="s">
        <v>25</v>
      </c>
      <c r="G57" s="7" t="s">
        <v>26</v>
      </c>
      <c r="H57" s="7">
        <v>2</v>
      </c>
      <c r="I57" s="9">
        <v>185827</v>
      </c>
      <c r="J57" s="9">
        <v>27874</v>
      </c>
      <c r="K57" s="9">
        <f t="shared" si="3"/>
        <v>185827</v>
      </c>
      <c r="L57" s="9"/>
      <c r="M57" s="9"/>
      <c r="N57" s="9">
        <v>37165</v>
      </c>
      <c r="O57" s="9"/>
      <c r="P57" s="9"/>
      <c r="Q57" s="9"/>
      <c r="R57" s="9">
        <v>208322</v>
      </c>
      <c r="S57" s="9">
        <v>84000</v>
      </c>
      <c r="T57" s="9"/>
      <c r="U57" s="9"/>
      <c r="V57" s="9"/>
      <c r="W57" s="9">
        <v>16630</v>
      </c>
      <c r="X57" s="9">
        <f t="shared" si="0"/>
        <v>745645</v>
      </c>
    </row>
    <row r="58" spans="1:24">
      <c r="A58" s="7" t="s">
        <v>52</v>
      </c>
      <c r="B58" s="81" t="s">
        <v>94</v>
      </c>
      <c r="C58" s="81"/>
      <c r="D58" s="81"/>
      <c r="E58" s="7">
        <v>4</v>
      </c>
      <c r="F58" s="59" t="s">
        <v>40</v>
      </c>
      <c r="G58" s="7" t="s">
        <v>30</v>
      </c>
      <c r="H58" s="7">
        <v>15</v>
      </c>
      <c r="I58" s="9">
        <v>314030</v>
      </c>
      <c r="J58" s="9">
        <v>47105</v>
      </c>
      <c r="K58" s="9">
        <f t="shared" si="3"/>
        <v>314030</v>
      </c>
      <c r="L58" s="9"/>
      <c r="M58" s="9">
        <v>62806</v>
      </c>
      <c r="N58" s="9">
        <v>62806</v>
      </c>
      <c r="O58" s="9"/>
      <c r="P58" s="9"/>
      <c r="Q58" s="9"/>
      <c r="R58" s="9"/>
      <c r="S58" s="9"/>
      <c r="T58" s="9"/>
      <c r="U58" s="9"/>
      <c r="V58" s="9"/>
      <c r="W58" s="9">
        <v>16630</v>
      </c>
      <c r="X58" s="9">
        <f t="shared" si="0"/>
        <v>817407</v>
      </c>
    </row>
    <row r="59" spans="1:24">
      <c r="A59" s="7" t="s">
        <v>23</v>
      </c>
      <c r="B59" s="81" t="s">
        <v>95</v>
      </c>
      <c r="C59" s="81"/>
      <c r="D59" s="81"/>
      <c r="E59" s="7">
        <v>4</v>
      </c>
      <c r="F59" s="59" t="s">
        <v>25</v>
      </c>
      <c r="G59" s="7" t="s">
        <v>30</v>
      </c>
      <c r="H59" s="7">
        <v>14</v>
      </c>
      <c r="I59" s="9">
        <v>326886</v>
      </c>
      <c r="J59" s="9">
        <v>49033</v>
      </c>
      <c r="K59" s="9">
        <f t="shared" si="3"/>
        <v>326886</v>
      </c>
      <c r="L59" s="9"/>
      <c r="M59" s="9">
        <v>65377</v>
      </c>
      <c r="N59" s="9">
        <v>65377</v>
      </c>
      <c r="O59" s="9"/>
      <c r="P59" s="9"/>
      <c r="Q59" s="9"/>
      <c r="R59" s="9"/>
      <c r="S59" s="9"/>
      <c r="T59" s="9"/>
      <c r="U59" s="9"/>
      <c r="V59" s="9"/>
      <c r="W59" s="9">
        <v>16630</v>
      </c>
      <c r="X59" s="9">
        <f t="shared" si="0"/>
        <v>850189</v>
      </c>
    </row>
    <row r="60" spans="1:24">
      <c r="A60" s="7" t="s">
        <v>23</v>
      </c>
      <c r="B60" s="81" t="s">
        <v>96</v>
      </c>
      <c r="C60" s="81"/>
      <c r="D60" s="81"/>
      <c r="E60" s="7">
        <v>6</v>
      </c>
      <c r="F60" s="59" t="s">
        <v>25</v>
      </c>
      <c r="G60" s="7" t="s">
        <v>30</v>
      </c>
      <c r="H60" s="7">
        <v>11</v>
      </c>
      <c r="I60" s="9">
        <v>298673</v>
      </c>
      <c r="J60" s="9">
        <v>44801</v>
      </c>
      <c r="K60" s="9">
        <f t="shared" si="3"/>
        <v>298673</v>
      </c>
      <c r="L60" s="9"/>
      <c r="M60" s="9">
        <v>73500</v>
      </c>
      <c r="N60" s="9">
        <v>59735</v>
      </c>
      <c r="O60" s="9"/>
      <c r="P60" s="9"/>
      <c r="Q60" s="9"/>
      <c r="R60" s="9"/>
      <c r="S60" s="9"/>
      <c r="T60" s="9"/>
      <c r="U60" s="9"/>
      <c r="V60" s="9"/>
      <c r="W60" s="9">
        <v>16630</v>
      </c>
      <c r="X60" s="9">
        <f t="shared" si="0"/>
        <v>792012</v>
      </c>
    </row>
    <row r="61" spans="1:24">
      <c r="A61" s="7" t="s">
        <v>23</v>
      </c>
      <c r="B61" s="81" t="s">
        <v>97</v>
      </c>
      <c r="C61" s="81"/>
      <c r="D61" s="81"/>
      <c r="E61" s="7">
        <v>14</v>
      </c>
      <c r="F61" s="59" t="s">
        <v>25</v>
      </c>
      <c r="G61" s="7" t="s">
        <v>26</v>
      </c>
      <c r="H61" s="7">
        <v>3</v>
      </c>
      <c r="I61" s="9">
        <v>185827</v>
      </c>
      <c r="J61" s="9">
        <v>27874</v>
      </c>
      <c r="K61" s="9">
        <f t="shared" si="3"/>
        <v>185827</v>
      </c>
      <c r="L61" s="9"/>
      <c r="M61" s="9">
        <v>37165</v>
      </c>
      <c r="N61" s="9">
        <v>37165</v>
      </c>
      <c r="O61" s="9"/>
      <c r="P61" s="9"/>
      <c r="Q61" s="9"/>
      <c r="R61" s="9"/>
      <c r="S61" s="9"/>
      <c r="T61" s="9"/>
      <c r="U61" s="9"/>
      <c r="V61" s="9"/>
      <c r="W61" s="9">
        <v>16630</v>
      </c>
      <c r="X61" s="9">
        <f t="shared" si="0"/>
        <v>490488</v>
      </c>
    </row>
    <row r="62" spans="1:24">
      <c r="A62" s="7" t="s">
        <v>23</v>
      </c>
      <c r="B62" s="81" t="s">
        <v>98</v>
      </c>
      <c r="C62" s="81"/>
      <c r="D62" s="81"/>
      <c r="E62" s="7">
        <v>12</v>
      </c>
      <c r="F62" s="59" t="s">
        <v>25</v>
      </c>
      <c r="G62" s="7" t="s">
        <v>30</v>
      </c>
      <c r="H62" s="7">
        <v>4</v>
      </c>
      <c r="I62" s="9">
        <v>214040</v>
      </c>
      <c r="J62" s="9">
        <v>32106</v>
      </c>
      <c r="K62" s="9">
        <f t="shared" si="3"/>
        <v>214040</v>
      </c>
      <c r="L62" s="9"/>
      <c r="M62" s="9"/>
      <c r="N62" s="9">
        <v>42808</v>
      </c>
      <c r="O62" s="9"/>
      <c r="P62" s="9"/>
      <c r="Q62" s="9"/>
      <c r="R62" s="9"/>
      <c r="S62" s="9"/>
      <c r="T62" s="9"/>
      <c r="U62" s="9"/>
      <c r="V62" s="9"/>
      <c r="W62" s="9">
        <v>16630</v>
      </c>
      <c r="X62" s="9">
        <f t="shared" si="0"/>
        <v>519624</v>
      </c>
    </row>
    <row r="63" spans="1:24">
      <c r="A63" s="7" t="s">
        <v>41</v>
      </c>
      <c r="B63" s="81" t="s">
        <v>99</v>
      </c>
      <c r="C63" s="81"/>
      <c r="D63" s="81"/>
      <c r="E63" s="7">
        <v>13</v>
      </c>
      <c r="F63" s="59" t="s">
        <v>100</v>
      </c>
      <c r="G63" s="7" t="s">
        <v>30</v>
      </c>
      <c r="H63" s="7">
        <v>3</v>
      </c>
      <c r="I63" s="9">
        <v>383554</v>
      </c>
      <c r="J63" s="9">
        <v>57533</v>
      </c>
      <c r="K63" s="9">
        <f t="shared" si="3"/>
        <v>383554</v>
      </c>
      <c r="L63" s="9">
        <v>15646</v>
      </c>
      <c r="M63" s="9"/>
      <c r="N63" s="9">
        <v>76711</v>
      </c>
      <c r="O63" s="9">
        <v>76711</v>
      </c>
      <c r="P63" s="9"/>
      <c r="Q63" s="9"/>
      <c r="R63" s="9"/>
      <c r="S63" s="9"/>
      <c r="T63" s="9"/>
      <c r="U63" s="9">
        <v>625850</v>
      </c>
      <c r="V63" s="9"/>
      <c r="W63" s="9">
        <v>16630</v>
      </c>
      <c r="X63" s="9">
        <f t="shared" si="0"/>
        <v>1636189</v>
      </c>
    </row>
    <row r="64" spans="1:24">
      <c r="A64" s="7" t="s">
        <v>41</v>
      </c>
      <c r="B64" s="81" t="s">
        <v>101</v>
      </c>
      <c r="C64" s="81"/>
      <c r="D64" s="81"/>
      <c r="E64" s="7">
        <v>13</v>
      </c>
      <c r="F64" s="59" t="s">
        <v>73</v>
      </c>
      <c r="G64" s="7" t="s">
        <v>26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/>
      <c r="T64" s="9"/>
      <c r="U64" s="9"/>
      <c r="V64" s="9"/>
      <c r="W64" s="9">
        <v>16630</v>
      </c>
      <c r="X64" s="9">
        <f t="shared" si="0"/>
        <v>1010339</v>
      </c>
    </row>
    <row r="65" spans="1:24">
      <c r="A65" s="7" t="s">
        <v>27</v>
      </c>
      <c r="B65" s="81" t="s">
        <v>170</v>
      </c>
      <c r="C65" s="81"/>
      <c r="D65" s="81"/>
      <c r="E65" s="7">
        <v>14</v>
      </c>
      <c r="F65" s="59" t="s">
        <v>29</v>
      </c>
      <c r="G65" s="7" t="s">
        <v>26</v>
      </c>
      <c r="H65" s="7">
        <v>2</v>
      </c>
      <c r="I65" s="9">
        <v>165963</v>
      </c>
      <c r="J65" s="9">
        <v>24894</v>
      </c>
      <c r="K65" s="9">
        <f t="shared" si="3"/>
        <v>165963</v>
      </c>
      <c r="L65" s="9"/>
      <c r="M65" s="9"/>
      <c r="N65" s="9">
        <v>33193</v>
      </c>
      <c r="O65" s="9"/>
      <c r="P65" s="9"/>
      <c r="Q65" s="9"/>
      <c r="R65" s="9"/>
      <c r="S65" s="9"/>
      <c r="T65" s="9"/>
      <c r="U65" s="9">
        <v>516130</v>
      </c>
      <c r="V65" s="9"/>
      <c r="W65" s="9">
        <v>16630</v>
      </c>
      <c r="X65" s="9">
        <f t="shared" si="0"/>
        <v>922773</v>
      </c>
    </row>
    <row r="66" spans="1:24">
      <c r="A66" s="7" t="s">
        <v>27</v>
      </c>
      <c r="B66" s="81" t="s">
        <v>104</v>
      </c>
      <c r="C66" s="81"/>
      <c r="D66" s="81"/>
      <c r="E66" s="7">
        <v>9</v>
      </c>
      <c r="F66" s="59" t="s">
        <v>29</v>
      </c>
      <c r="G66" s="7" t="s">
        <v>30</v>
      </c>
      <c r="H66" s="7">
        <v>7</v>
      </c>
      <c r="I66" s="9">
        <v>228953</v>
      </c>
      <c r="J66" s="9">
        <v>34343</v>
      </c>
      <c r="K66" s="9">
        <f t="shared" si="3"/>
        <v>228953</v>
      </c>
      <c r="L66" s="9"/>
      <c r="M66" s="9"/>
      <c r="N66" s="9">
        <v>45791</v>
      </c>
      <c r="O66" s="9"/>
      <c r="P66" s="9"/>
      <c r="Q66" s="9"/>
      <c r="R66" s="9"/>
      <c r="S66" s="9"/>
      <c r="T66" s="9"/>
      <c r="U66" s="9">
        <v>147470</v>
      </c>
      <c r="V66" s="9"/>
      <c r="W66" s="9">
        <v>16630</v>
      </c>
      <c r="X66" s="9">
        <f t="shared" si="0"/>
        <v>702140</v>
      </c>
    </row>
    <row r="67" spans="1:24">
      <c r="A67" s="7" t="s">
        <v>23</v>
      </c>
      <c r="B67" s="81" t="s">
        <v>105</v>
      </c>
      <c r="C67" s="81"/>
      <c r="D67" s="81"/>
      <c r="E67" s="7">
        <v>13</v>
      </c>
      <c r="F67" s="59" t="s">
        <v>51</v>
      </c>
      <c r="G67" s="7" t="s">
        <v>30</v>
      </c>
      <c r="H67" s="7">
        <v>3</v>
      </c>
      <c r="I67" s="9">
        <v>199935</v>
      </c>
      <c r="J67" s="9">
        <v>29990</v>
      </c>
      <c r="K67" s="9">
        <f t="shared" si="3"/>
        <v>199935</v>
      </c>
      <c r="L67" s="9"/>
      <c r="M67" s="9"/>
      <c r="N67" s="9">
        <v>39987</v>
      </c>
      <c r="O67" s="9"/>
      <c r="P67" s="9"/>
      <c r="Q67" s="9"/>
      <c r="R67" s="9"/>
      <c r="S67" s="9"/>
      <c r="T67" s="9"/>
      <c r="U67" s="9"/>
      <c r="V67" s="9"/>
      <c r="W67" s="9">
        <v>16630</v>
      </c>
      <c r="X67" s="9">
        <f t="shared" si="0"/>
        <v>486477</v>
      </c>
    </row>
    <row r="68" spans="1:24">
      <c r="A68" s="7" t="s">
        <v>31</v>
      </c>
      <c r="B68" s="81" t="s">
        <v>106</v>
      </c>
      <c r="C68" s="81"/>
      <c r="D68" s="81"/>
      <c r="E68" s="7">
        <v>14</v>
      </c>
      <c r="F68" s="59" t="s">
        <v>32</v>
      </c>
      <c r="G68" s="7" t="s">
        <v>26</v>
      </c>
      <c r="H68" s="7">
        <v>2</v>
      </c>
      <c r="I68" s="9">
        <v>146349</v>
      </c>
      <c r="J68" s="9">
        <v>21952</v>
      </c>
      <c r="K68" s="9">
        <f t="shared" si="3"/>
        <v>146349</v>
      </c>
      <c r="L68" s="9"/>
      <c r="M68" s="9"/>
      <c r="N68" s="9">
        <v>29270</v>
      </c>
      <c r="O68" s="9"/>
      <c r="P68" s="9">
        <v>49759</v>
      </c>
      <c r="Q68" s="9"/>
      <c r="R68" s="9">
        <v>233388</v>
      </c>
      <c r="S68" s="9">
        <v>84000</v>
      </c>
      <c r="T68" s="9"/>
      <c r="U68" s="9"/>
      <c r="V68" s="9"/>
      <c r="W68" s="9">
        <v>16630</v>
      </c>
      <c r="X68" s="9">
        <f t="shared" si="0"/>
        <v>727697</v>
      </c>
    </row>
    <row r="69" spans="1:24">
      <c r="A69" s="7" t="s">
        <v>23</v>
      </c>
      <c r="B69" s="81" t="s">
        <v>107</v>
      </c>
      <c r="C69" s="81"/>
      <c r="D69" s="81"/>
      <c r="E69" s="7">
        <v>10</v>
      </c>
      <c r="F69" s="59" t="s">
        <v>25</v>
      </c>
      <c r="G69" s="7" t="s">
        <v>30</v>
      </c>
      <c r="H69" s="7">
        <v>7</v>
      </c>
      <c r="I69" s="9">
        <v>242251</v>
      </c>
      <c r="J69" s="9">
        <v>36338</v>
      </c>
      <c r="K69" s="9">
        <v>242251</v>
      </c>
      <c r="L69" s="9"/>
      <c r="M69" s="9"/>
      <c r="N69" s="9">
        <v>48450</v>
      </c>
      <c r="O69" s="9"/>
      <c r="P69" s="9"/>
      <c r="Q69" s="9">
        <v>6375</v>
      </c>
      <c r="R69" s="9">
        <v>45900</v>
      </c>
      <c r="S69" s="9"/>
      <c r="T69" s="9"/>
      <c r="U69" s="9"/>
      <c r="V69" s="9">
        <v>160000</v>
      </c>
      <c r="W69" s="9">
        <v>16630</v>
      </c>
      <c r="X69" s="9">
        <f t="shared" si="0"/>
        <v>798195</v>
      </c>
    </row>
    <row r="70" spans="1:24">
      <c r="A70" s="7" t="s">
        <v>27</v>
      </c>
      <c r="B70" s="81" t="s">
        <v>108</v>
      </c>
      <c r="C70" s="81"/>
      <c r="D70" s="81"/>
      <c r="E70" s="7">
        <v>10</v>
      </c>
      <c r="F70" s="59" t="s">
        <v>29</v>
      </c>
      <c r="G70" s="7" t="s">
        <v>30</v>
      </c>
      <c r="H70" s="7">
        <v>5</v>
      </c>
      <c r="I70" s="9">
        <v>216354</v>
      </c>
      <c r="J70" s="9">
        <v>32453</v>
      </c>
      <c r="K70" s="9">
        <f t="shared" si="3"/>
        <v>216354</v>
      </c>
      <c r="L70" s="9"/>
      <c r="M70" s="9"/>
      <c r="N70" s="9">
        <v>43271</v>
      </c>
      <c r="O70" s="9"/>
      <c r="P70" s="9"/>
      <c r="Q70" s="9">
        <v>28468</v>
      </c>
      <c r="R70" s="9"/>
      <c r="S70" s="9"/>
      <c r="T70" s="9"/>
      <c r="U70" s="9">
        <v>147470</v>
      </c>
      <c r="V70" s="9"/>
      <c r="W70" s="9">
        <v>16630</v>
      </c>
      <c r="X70" s="9">
        <f t="shared" si="0"/>
        <v>701000</v>
      </c>
    </row>
    <row r="71" spans="1:24">
      <c r="A71" s="7" t="s">
        <v>23</v>
      </c>
      <c r="B71" s="81" t="s">
        <v>110</v>
      </c>
      <c r="C71" s="81"/>
      <c r="D71" s="81"/>
      <c r="E71" s="7">
        <v>15</v>
      </c>
      <c r="F71" s="59" t="s">
        <v>111</v>
      </c>
      <c r="G71" s="7" t="s">
        <v>26</v>
      </c>
      <c r="H71" s="7"/>
      <c r="I71" s="9">
        <v>171723</v>
      </c>
      <c r="J71" s="9">
        <v>25758</v>
      </c>
      <c r="K71" s="9">
        <f t="shared" si="3"/>
        <v>171723</v>
      </c>
      <c r="L71" s="9"/>
      <c r="M71" s="9"/>
      <c r="N71" s="9">
        <v>34345</v>
      </c>
      <c r="O71" s="9"/>
      <c r="P71" s="9"/>
      <c r="Q71" s="9"/>
      <c r="R71" s="9"/>
      <c r="S71" s="9"/>
      <c r="T71" s="9"/>
      <c r="U71" s="9"/>
      <c r="V71" s="9"/>
      <c r="W71" s="9">
        <v>16630</v>
      </c>
      <c r="X71" s="9">
        <f t="shared" si="0"/>
        <v>420179</v>
      </c>
    </row>
    <row r="72" spans="1:24">
      <c r="A72" s="7" t="s">
        <v>31</v>
      </c>
      <c r="B72" s="81" t="s">
        <v>112</v>
      </c>
      <c r="C72" s="81"/>
      <c r="D72" s="81"/>
      <c r="E72" s="7">
        <v>15</v>
      </c>
      <c r="F72" s="59" t="s">
        <v>35</v>
      </c>
      <c r="G72" s="7" t="s">
        <v>26</v>
      </c>
      <c r="H72" s="7">
        <v>1</v>
      </c>
      <c r="I72" s="9">
        <v>135238</v>
      </c>
      <c r="J72" s="9">
        <v>20286</v>
      </c>
      <c r="K72" s="9">
        <f t="shared" si="3"/>
        <v>135238</v>
      </c>
      <c r="L72" s="9"/>
      <c r="M72" s="9"/>
      <c r="N72" s="9">
        <v>27048</v>
      </c>
      <c r="O72" s="9"/>
      <c r="P72" s="9"/>
      <c r="Q72" s="9"/>
      <c r="R72" s="9">
        <v>64060</v>
      </c>
      <c r="S72" s="9">
        <v>52500</v>
      </c>
      <c r="T72" s="9"/>
      <c r="U72" s="9"/>
      <c r="V72" s="9"/>
      <c r="W72" s="9">
        <v>16630</v>
      </c>
      <c r="X72" s="9">
        <f t="shared" si="0"/>
        <v>451000</v>
      </c>
    </row>
    <row r="73" spans="1:24">
      <c r="A73" s="7" t="s">
        <v>41</v>
      </c>
      <c r="B73" s="89" t="s">
        <v>171</v>
      </c>
      <c r="C73" s="90"/>
      <c r="D73" s="91"/>
      <c r="E73" s="7">
        <v>15</v>
      </c>
      <c r="F73" s="59" t="s">
        <v>83</v>
      </c>
      <c r="G73" s="7" t="s">
        <v>26</v>
      </c>
      <c r="H73" s="7"/>
      <c r="I73" s="9">
        <v>325441</v>
      </c>
      <c r="J73" s="9">
        <v>48816</v>
      </c>
      <c r="K73" s="9">
        <f t="shared" si="3"/>
        <v>325441</v>
      </c>
      <c r="L73" s="9"/>
      <c r="M73" s="9"/>
      <c r="N73" s="9">
        <v>65088</v>
      </c>
      <c r="O73" s="9"/>
      <c r="P73" s="9"/>
      <c r="Q73" s="9"/>
      <c r="R73" s="9"/>
      <c r="S73" s="9"/>
      <c r="T73" s="9"/>
      <c r="U73" s="9"/>
      <c r="V73" s="9"/>
      <c r="W73" s="9">
        <v>16630</v>
      </c>
      <c r="X73" s="9">
        <f t="shared" si="0"/>
        <v>781416</v>
      </c>
    </row>
    <row r="74" spans="1:24">
      <c r="A74" s="7" t="s">
        <v>23</v>
      </c>
      <c r="B74" s="81" t="s">
        <v>113</v>
      </c>
      <c r="C74" s="81"/>
      <c r="D74" s="81"/>
      <c r="E74" s="7">
        <v>14</v>
      </c>
      <c r="F74" s="59" t="s">
        <v>25</v>
      </c>
      <c r="G74" s="7" t="s">
        <v>26</v>
      </c>
      <c r="H74" s="7">
        <v>3</v>
      </c>
      <c r="I74" s="9">
        <v>185827</v>
      </c>
      <c r="J74" s="9">
        <v>27874</v>
      </c>
      <c r="K74" s="9">
        <f t="shared" si="3"/>
        <v>185827</v>
      </c>
      <c r="L74" s="9"/>
      <c r="M74" s="9">
        <v>46457</v>
      </c>
      <c r="N74" s="9">
        <v>70614</v>
      </c>
      <c r="O74" s="9"/>
      <c r="P74" s="9"/>
      <c r="Q74" s="9"/>
      <c r="R74" s="9"/>
      <c r="S74" s="9"/>
      <c r="T74" s="9"/>
      <c r="U74" s="9"/>
      <c r="V74" s="9"/>
      <c r="W74" s="9">
        <v>16630</v>
      </c>
      <c r="X74" s="9">
        <f t="shared" ref="X74:X92" si="4">SUM(I74:W74)</f>
        <v>533229</v>
      </c>
    </row>
    <row r="75" spans="1:24">
      <c r="A75" s="7" t="s">
        <v>27</v>
      </c>
      <c r="B75" s="81" t="s">
        <v>114</v>
      </c>
      <c r="C75" s="81"/>
      <c r="D75" s="81"/>
      <c r="E75" s="7">
        <v>12</v>
      </c>
      <c r="F75" s="59" t="s">
        <v>115</v>
      </c>
      <c r="G75" s="7" t="s">
        <v>26</v>
      </c>
      <c r="H75" s="7">
        <v>6</v>
      </c>
      <c r="I75" s="9">
        <v>95580</v>
      </c>
      <c r="J75" s="9">
        <v>14337</v>
      </c>
      <c r="K75" s="9">
        <f t="shared" si="3"/>
        <v>95580</v>
      </c>
      <c r="L75" s="9"/>
      <c r="M75" s="9">
        <v>57881</v>
      </c>
      <c r="N75" s="9">
        <v>19116</v>
      </c>
      <c r="O75" s="9"/>
      <c r="P75" s="9"/>
      <c r="Q75" s="9"/>
      <c r="R75" s="9"/>
      <c r="S75" s="9"/>
      <c r="T75" s="9"/>
      <c r="U75" s="9"/>
      <c r="V75" s="9"/>
      <c r="W75" s="9">
        <v>8315</v>
      </c>
      <c r="X75" s="9">
        <f t="shared" si="4"/>
        <v>290809</v>
      </c>
    </row>
    <row r="76" spans="1:24">
      <c r="A76" s="7" t="s">
        <v>27</v>
      </c>
      <c r="B76" s="81" t="s">
        <v>116</v>
      </c>
      <c r="C76" s="81"/>
      <c r="D76" s="81"/>
      <c r="E76" s="7">
        <v>13</v>
      </c>
      <c r="F76" s="59" t="s">
        <v>29</v>
      </c>
      <c r="G76" s="7" t="s">
        <v>30</v>
      </c>
      <c r="H76" s="7">
        <v>3</v>
      </c>
      <c r="I76" s="9">
        <v>178561</v>
      </c>
      <c r="J76" s="9">
        <v>26784</v>
      </c>
      <c r="K76" s="9">
        <f t="shared" si="3"/>
        <v>178561</v>
      </c>
      <c r="L76" s="9"/>
      <c r="M76" s="9"/>
      <c r="N76" s="9">
        <v>35712</v>
      </c>
      <c r="O76" s="9"/>
      <c r="P76" s="9"/>
      <c r="Q76" s="9"/>
      <c r="R76" s="9"/>
      <c r="S76" s="9"/>
      <c r="T76" s="9"/>
      <c r="U76" s="9"/>
      <c r="V76" s="9"/>
      <c r="W76" s="9">
        <v>16630</v>
      </c>
      <c r="X76" s="9">
        <f t="shared" si="4"/>
        <v>436248</v>
      </c>
    </row>
    <row r="77" spans="1:24">
      <c r="A77" s="7" t="s">
        <v>31</v>
      </c>
      <c r="B77" s="81" t="s">
        <v>117</v>
      </c>
      <c r="C77" s="81"/>
      <c r="D77" s="81"/>
      <c r="E77" s="7">
        <v>15</v>
      </c>
      <c r="F77" s="59" t="s">
        <v>35</v>
      </c>
      <c r="G77" s="7" t="s">
        <v>26</v>
      </c>
      <c r="H77" s="7"/>
      <c r="I77" s="9">
        <v>135238</v>
      </c>
      <c r="J77" s="9">
        <v>20286</v>
      </c>
      <c r="K77" s="9">
        <f t="shared" si="3"/>
        <v>135238</v>
      </c>
      <c r="L77" s="9"/>
      <c r="M77" s="9"/>
      <c r="N77" s="9">
        <v>27048</v>
      </c>
      <c r="O77" s="9"/>
      <c r="P77" s="9"/>
      <c r="Q77" s="9"/>
      <c r="R77" s="9">
        <v>115308</v>
      </c>
      <c r="S77" s="9">
        <v>52500</v>
      </c>
      <c r="T77" s="9"/>
      <c r="U77" s="9"/>
      <c r="V77" s="9"/>
      <c r="W77" s="9">
        <v>16630</v>
      </c>
      <c r="X77" s="9">
        <f t="shared" si="4"/>
        <v>502248</v>
      </c>
    </row>
    <row r="78" spans="1:24">
      <c r="A78" s="7" t="s">
        <v>27</v>
      </c>
      <c r="B78" s="81" t="s">
        <v>118</v>
      </c>
      <c r="C78" s="81"/>
      <c r="D78" s="81"/>
      <c r="E78" s="7">
        <v>15</v>
      </c>
      <c r="F78" s="59" t="s">
        <v>29</v>
      </c>
      <c r="G78" s="7" t="s">
        <v>26</v>
      </c>
      <c r="H78" s="7">
        <v>1</v>
      </c>
      <c r="I78" s="9">
        <v>153365</v>
      </c>
      <c r="J78" s="9">
        <v>23005</v>
      </c>
      <c r="K78" s="9">
        <f t="shared" si="3"/>
        <v>153365</v>
      </c>
      <c r="L78" s="9"/>
      <c r="M78" s="9"/>
      <c r="N78" s="9">
        <v>30673</v>
      </c>
      <c r="O78" s="9"/>
      <c r="P78" s="9"/>
      <c r="Q78" s="9"/>
      <c r="R78" s="9"/>
      <c r="S78" s="9"/>
      <c r="T78" s="9"/>
      <c r="U78" s="9"/>
      <c r="V78" s="9"/>
      <c r="W78" s="9">
        <v>16630</v>
      </c>
      <c r="X78" s="9">
        <f t="shared" si="4"/>
        <v>377038</v>
      </c>
    </row>
    <row r="79" spans="1:24">
      <c r="A79" s="11" t="s">
        <v>75</v>
      </c>
      <c r="B79" s="81" t="s">
        <v>119</v>
      </c>
      <c r="C79" s="81"/>
      <c r="D79" s="81"/>
      <c r="E79" s="7">
        <v>12</v>
      </c>
      <c r="F79" s="59" t="s">
        <v>120</v>
      </c>
      <c r="G79" s="7" t="s">
        <v>26</v>
      </c>
      <c r="H79" s="7">
        <v>4</v>
      </c>
      <c r="I79" s="9">
        <v>543083</v>
      </c>
      <c r="J79" s="9">
        <v>81462</v>
      </c>
      <c r="K79" s="9">
        <f t="shared" si="3"/>
        <v>543083</v>
      </c>
      <c r="L79" s="9">
        <v>20594</v>
      </c>
      <c r="M79" s="9"/>
      <c r="N79" s="9">
        <v>108617</v>
      </c>
      <c r="O79" s="9"/>
      <c r="P79" s="9"/>
      <c r="Q79" s="9"/>
      <c r="R79" s="9"/>
      <c r="S79" s="9"/>
      <c r="T79" s="9"/>
      <c r="U79" s="9">
        <v>823750</v>
      </c>
      <c r="V79" s="9"/>
      <c r="W79" s="9">
        <v>16630</v>
      </c>
      <c r="X79" s="9">
        <f t="shared" si="4"/>
        <v>2137219</v>
      </c>
    </row>
    <row r="80" spans="1:24">
      <c r="A80" s="7" t="s">
        <v>75</v>
      </c>
      <c r="B80" s="81" t="s">
        <v>121</v>
      </c>
      <c r="C80" s="81"/>
      <c r="D80" s="81"/>
      <c r="E80" s="7">
        <v>11</v>
      </c>
      <c r="F80" s="59" t="s">
        <v>120</v>
      </c>
      <c r="G80" s="7" t="s">
        <v>30</v>
      </c>
      <c r="H80" s="7">
        <v>5</v>
      </c>
      <c r="I80" s="9">
        <v>581330</v>
      </c>
      <c r="J80" s="9">
        <v>87200</v>
      </c>
      <c r="K80" s="9">
        <f t="shared" si="3"/>
        <v>581330</v>
      </c>
      <c r="L80" s="9">
        <v>20594</v>
      </c>
      <c r="M80" s="9"/>
      <c r="N80" s="9">
        <v>116266</v>
      </c>
      <c r="O80" s="9"/>
      <c r="P80" s="9"/>
      <c r="Q80" s="9"/>
      <c r="R80" s="9"/>
      <c r="S80" s="9"/>
      <c r="T80" s="9"/>
      <c r="U80" s="9"/>
      <c r="V80" s="9"/>
      <c r="W80" s="9">
        <v>16630</v>
      </c>
      <c r="X80" s="9">
        <f>SUM(I80:W80)</f>
        <v>1403350</v>
      </c>
    </row>
    <row r="81" spans="1:24">
      <c r="A81" s="7" t="s">
        <v>27</v>
      </c>
      <c r="B81" s="81" t="s">
        <v>122</v>
      </c>
      <c r="C81" s="81"/>
      <c r="D81" s="81"/>
      <c r="E81" s="7">
        <v>15</v>
      </c>
      <c r="F81" s="59" t="s">
        <v>29</v>
      </c>
      <c r="G81" s="7" t="s">
        <v>26</v>
      </c>
      <c r="H81" s="7">
        <v>1</v>
      </c>
      <c r="I81" s="9">
        <v>153365</v>
      </c>
      <c r="J81" s="9">
        <v>23005</v>
      </c>
      <c r="K81" s="9">
        <f t="shared" si="3"/>
        <v>153365</v>
      </c>
      <c r="L81" s="9"/>
      <c r="M81" s="9"/>
      <c r="N81" s="9">
        <v>30673</v>
      </c>
      <c r="O81" s="9"/>
      <c r="P81" s="9"/>
      <c r="Q81" s="9"/>
      <c r="R81" s="9"/>
      <c r="S81" s="9"/>
      <c r="T81" s="9"/>
      <c r="U81" s="9"/>
      <c r="V81" s="9"/>
      <c r="W81" s="9">
        <v>16630</v>
      </c>
      <c r="X81" s="9">
        <f t="shared" si="4"/>
        <v>377038</v>
      </c>
    </row>
    <row r="82" spans="1:24">
      <c r="A82" s="7" t="s">
        <v>75</v>
      </c>
      <c r="B82" s="81" t="s">
        <v>164</v>
      </c>
      <c r="C82" s="81"/>
      <c r="D82" s="81"/>
      <c r="E82" s="7">
        <v>15</v>
      </c>
      <c r="F82" s="59" t="s">
        <v>165</v>
      </c>
      <c r="G82" s="7" t="s">
        <v>26</v>
      </c>
      <c r="H82" s="7"/>
      <c r="I82" s="9">
        <v>321261</v>
      </c>
      <c r="J82" s="9">
        <v>48189</v>
      </c>
      <c r="K82" s="9">
        <f t="shared" si="3"/>
        <v>321261</v>
      </c>
      <c r="L82" s="9"/>
      <c r="M82" s="9"/>
      <c r="N82" s="9">
        <v>64253</v>
      </c>
      <c r="O82" s="9"/>
      <c r="P82" s="9"/>
      <c r="Q82" s="9"/>
      <c r="R82" s="9"/>
      <c r="S82" s="9"/>
      <c r="T82" s="9"/>
      <c r="U82" s="9"/>
      <c r="V82" s="9"/>
      <c r="W82" s="9">
        <v>12472</v>
      </c>
      <c r="X82" s="9">
        <f t="shared" si="4"/>
        <v>767436</v>
      </c>
    </row>
    <row r="83" spans="1:24">
      <c r="A83" s="7" t="s">
        <v>41</v>
      </c>
      <c r="B83" s="81" t="s">
        <v>124</v>
      </c>
      <c r="C83" s="81"/>
      <c r="D83" s="81"/>
      <c r="E83" s="7">
        <v>14</v>
      </c>
      <c r="F83" s="59" t="s">
        <v>125</v>
      </c>
      <c r="G83" s="7" t="s">
        <v>26</v>
      </c>
      <c r="H83" s="7">
        <v>2</v>
      </c>
      <c r="I83" s="9">
        <v>354498</v>
      </c>
      <c r="J83" s="9">
        <v>53175</v>
      </c>
      <c r="K83" s="9">
        <f t="shared" si="3"/>
        <v>354498</v>
      </c>
      <c r="L83" s="9">
        <v>15646</v>
      </c>
      <c r="M83" s="9">
        <v>453789</v>
      </c>
      <c r="N83" s="9">
        <v>70900</v>
      </c>
      <c r="O83" s="9"/>
      <c r="P83" s="9"/>
      <c r="Q83" s="9"/>
      <c r="R83" s="9"/>
      <c r="S83" s="9"/>
      <c r="T83" s="9"/>
      <c r="U83" s="9">
        <v>1095230</v>
      </c>
      <c r="V83" s="9"/>
      <c r="W83" s="9">
        <v>16630</v>
      </c>
      <c r="X83" s="9">
        <f t="shared" si="4"/>
        <v>2414366</v>
      </c>
    </row>
    <row r="84" spans="1:24">
      <c r="A84" s="7" t="s">
        <v>41</v>
      </c>
      <c r="B84" s="81" t="s">
        <v>126</v>
      </c>
      <c r="C84" s="81"/>
      <c r="D84" s="81"/>
      <c r="E84" s="7">
        <v>12</v>
      </c>
      <c r="F84" s="59" t="s">
        <v>63</v>
      </c>
      <c r="G84" s="7" t="s">
        <v>26</v>
      </c>
      <c r="H84" s="7">
        <v>5</v>
      </c>
      <c r="I84" s="9">
        <v>206306</v>
      </c>
      <c r="J84" s="9">
        <v>30946</v>
      </c>
      <c r="K84" s="9">
        <f t="shared" si="3"/>
        <v>206306</v>
      </c>
      <c r="L84" s="9">
        <v>7823</v>
      </c>
      <c r="M84" s="9"/>
      <c r="N84" s="9">
        <v>41261</v>
      </c>
      <c r="O84" s="9"/>
      <c r="P84" s="9"/>
      <c r="Q84" s="9"/>
      <c r="R84" s="9"/>
      <c r="S84" s="9"/>
      <c r="T84" s="9"/>
      <c r="U84" s="9"/>
      <c r="V84" s="9"/>
      <c r="W84" s="9">
        <v>8315</v>
      </c>
      <c r="X84" s="9">
        <f t="shared" si="4"/>
        <v>500957</v>
      </c>
    </row>
    <row r="85" spans="1:24">
      <c r="A85" s="7" t="s">
        <v>23</v>
      </c>
      <c r="B85" s="81" t="s">
        <v>129</v>
      </c>
      <c r="C85" s="81"/>
      <c r="D85" s="81"/>
      <c r="E85" s="7">
        <v>15</v>
      </c>
      <c r="F85" s="59" t="s">
        <v>130</v>
      </c>
      <c r="G85" s="7" t="s">
        <v>26</v>
      </c>
      <c r="H85" s="7">
        <v>1</v>
      </c>
      <c r="I85" s="9">
        <v>165999</v>
      </c>
      <c r="J85" s="9">
        <v>24899</v>
      </c>
      <c r="K85" s="9">
        <f t="shared" si="3"/>
        <v>165999</v>
      </c>
      <c r="L85" s="9"/>
      <c r="M85" s="9"/>
      <c r="N85" s="9">
        <v>33200</v>
      </c>
      <c r="O85" s="9"/>
      <c r="P85" s="9"/>
      <c r="Q85" s="9"/>
      <c r="R85" s="9"/>
      <c r="S85" s="9"/>
      <c r="T85" s="9"/>
      <c r="U85" s="9"/>
      <c r="V85" s="9"/>
      <c r="W85" s="9">
        <v>16076</v>
      </c>
      <c r="X85" s="9">
        <f t="shared" si="4"/>
        <v>406173</v>
      </c>
    </row>
    <row r="86" spans="1:24">
      <c r="A86" s="7" t="s">
        <v>31</v>
      </c>
      <c r="B86" s="81" t="s">
        <v>132</v>
      </c>
      <c r="C86" s="81"/>
      <c r="D86" s="81"/>
      <c r="E86" s="7">
        <v>10</v>
      </c>
      <c r="F86" s="59" t="s">
        <v>32</v>
      </c>
      <c r="G86" s="7" t="s">
        <v>30</v>
      </c>
      <c r="H86" s="7">
        <v>7</v>
      </c>
      <c r="I86" s="9">
        <v>190782</v>
      </c>
      <c r="J86" s="9">
        <v>28617</v>
      </c>
      <c r="K86" s="9">
        <f t="shared" si="3"/>
        <v>190782</v>
      </c>
      <c r="L86" s="9"/>
      <c r="M86" s="9">
        <v>57881</v>
      </c>
      <c r="N86" s="9">
        <v>38156</v>
      </c>
      <c r="O86" s="9"/>
      <c r="P86" s="9">
        <v>64866</v>
      </c>
      <c r="Q86" s="9"/>
      <c r="R86" s="9"/>
      <c r="S86" s="9"/>
      <c r="T86" s="9"/>
      <c r="U86" s="9">
        <v>455130</v>
      </c>
      <c r="V86" s="9"/>
      <c r="W86" s="9">
        <v>16630</v>
      </c>
      <c r="X86" s="9">
        <f t="shared" si="4"/>
        <v>1042844</v>
      </c>
    </row>
    <row r="87" spans="1:24">
      <c r="A87" s="7" t="s">
        <v>41</v>
      </c>
      <c r="B87" s="81" t="s">
        <v>174</v>
      </c>
      <c r="C87" s="81"/>
      <c r="D87" s="81"/>
      <c r="E87" s="7">
        <v>13</v>
      </c>
      <c r="F87" s="59" t="s">
        <v>134</v>
      </c>
      <c r="G87" s="7" t="s">
        <v>26</v>
      </c>
      <c r="H87" s="7">
        <v>4</v>
      </c>
      <c r="I87" s="9">
        <v>0</v>
      </c>
      <c r="J87" s="9">
        <v>0</v>
      </c>
      <c r="K87" s="9">
        <f t="shared" si="3"/>
        <v>0</v>
      </c>
      <c r="L87" s="9"/>
      <c r="M87" s="9"/>
      <c r="N87" s="9">
        <v>0</v>
      </c>
      <c r="O87" s="9"/>
      <c r="P87" s="9"/>
      <c r="Q87" s="9"/>
      <c r="R87" s="9"/>
      <c r="S87" s="9"/>
      <c r="T87" s="9"/>
      <c r="U87" s="9"/>
      <c r="V87" s="9"/>
      <c r="W87" s="9">
        <v>0</v>
      </c>
      <c r="X87" s="9">
        <f t="shared" si="4"/>
        <v>0</v>
      </c>
    </row>
    <row r="88" spans="1:24">
      <c r="A88" s="7" t="s">
        <v>23</v>
      </c>
      <c r="B88" s="81" t="s">
        <v>135</v>
      </c>
      <c r="C88" s="81"/>
      <c r="D88" s="81"/>
      <c r="E88" s="7">
        <v>3</v>
      </c>
      <c r="F88" s="59" t="s">
        <v>136</v>
      </c>
      <c r="G88" s="7" t="s">
        <v>30</v>
      </c>
      <c r="H88" s="7">
        <v>15</v>
      </c>
      <c r="I88" s="9">
        <v>340993</v>
      </c>
      <c r="J88" s="9">
        <v>51149</v>
      </c>
      <c r="K88" s="9">
        <f t="shared" si="3"/>
        <v>340993</v>
      </c>
      <c r="L88" s="9"/>
      <c r="M88" s="9">
        <v>64371</v>
      </c>
      <c r="N88" s="9">
        <v>68199</v>
      </c>
      <c r="O88" s="9"/>
      <c r="P88" s="9"/>
      <c r="Q88" s="9">
        <v>134603</v>
      </c>
      <c r="R88" s="9"/>
      <c r="S88" s="9"/>
      <c r="T88" s="9">
        <v>285300</v>
      </c>
      <c r="U88" s="9"/>
      <c r="V88" s="9"/>
      <c r="W88" s="9">
        <v>16630</v>
      </c>
      <c r="X88" s="9">
        <f t="shared" si="4"/>
        <v>1302238</v>
      </c>
    </row>
    <row r="89" spans="1:24">
      <c r="A89" s="7" t="s">
        <v>23</v>
      </c>
      <c r="B89" s="81" t="s">
        <v>137</v>
      </c>
      <c r="C89" s="81"/>
      <c r="D89" s="81"/>
      <c r="E89" s="7">
        <v>4</v>
      </c>
      <c r="F89" s="59" t="s">
        <v>25</v>
      </c>
      <c r="G89" s="7" t="s">
        <v>30</v>
      </c>
      <c r="H89" s="7">
        <v>15</v>
      </c>
      <c r="I89" s="9">
        <v>326886</v>
      </c>
      <c r="J89" s="9">
        <v>49033</v>
      </c>
      <c r="K89" s="9">
        <f t="shared" si="3"/>
        <v>326886</v>
      </c>
      <c r="L89" s="9"/>
      <c r="M89" s="9"/>
      <c r="N89" s="9">
        <v>65377</v>
      </c>
      <c r="O89" s="9"/>
      <c r="P89" s="9"/>
      <c r="Q89" s="9"/>
      <c r="R89" s="9"/>
      <c r="S89" s="9"/>
      <c r="T89" s="9"/>
      <c r="U89" s="9"/>
      <c r="V89" s="9"/>
      <c r="W89" s="9">
        <v>16630</v>
      </c>
      <c r="X89" s="9">
        <f>SUM(I89:W89)</f>
        <v>784812</v>
      </c>
    </row>
    <row r="90" spans="1:24">
      <c r="A90" s="7" t="s">
        <v>23</v>
      </c>
      <c r="B90" s="81" t="s">
        <v>138</v>
      </c>
      <c r="C90" s="81"/>
      <c r="D90" s="81"/>
      <c r="E90" s="7">
        <v>12</v>
      </c>
      <c r="F90" s="59" t="s">
        <v>51</v>
      </c>
      <c r="G90" s="7" t="s">
        <v>26</v>
      </c>
      <c r="H90" s="7">
        <v>4</v>
      </c>
      <c r="I90" s="9">
        <v>214040</v>
      </c>
      <c r="J90" s="9">
        <v>32106</v>
      </c>
      <c r="K90" s="9">
        <f t="shared" si="3"/>
        <v>214040</v>
      </c>
      <c r="L90" s="9"/>
      <c r="M90" s="9"/>
      <c r="N90" s="9">
        <v>42808</v>
      </c>
      <c r="O90" s="9"/>
      <c r="P90" s="9"/>
      <c r="Q90" s="9"/>
      <c r="R90" s="9"/>
      <c r="S90" s="9"/>
      <c r="T90" s="9"/>
      <c r="U90" s="9"/>
      <c r="V90" s="9"/>
      <c r="W90" s="9">
        <v>16630</v>
      </c>
      <c r="X90" s="9">
        <f t="shared" si="4"/>
        <v>519624</v>
      </c>
    </row>
    <row r="91" spans="1:24">
      <c r="A91" s="7" t="s">
        <v>27</v>
      </c>
      <c r="B91" s="81" t="s">
        <v>139</v>
      </c>
      <c r="C91" s="81"/>
      <c r="D91" s="81"/>
      <c r="E91" s="7">
        <v>14</v>
      </c>
      <c r="F91" s="59" t="s">
        <v>29</v>
      </c>
      <c r="G91" s="7" t="s">
        <v>26</v>
      </c>
      <c r="H91" s="7">
        <v>2</v>
      </c>
      <c r="I91" s="9">
        <v>165963</v>
      </c>
      <c r="J91" s="9">
        <v>24894</v>
      </c>
      <c r="K91" s="9">
        <v>165963</v>
      </c>
      <c r="L91" s="9"/>
      <c r="M91" s="9"/>
      <c r="N91" s="9">
        <v>33193</v>
      </c>
      <c r="O91" s="9"/>
      <c r="P91" s="9"/>
      <c r="Q91" s="9"/>
      <c r="R91" s="9"/>
      <c r="S91" s="9"/>
      <c r="T91" s="9"/>
      <c r="U91" s="9"/>
      <c r="V91" s="9"/>
      <c r="W91" s="9">
        <v>16630</v>
      </c>
      <c r="X91" s="9">
        <f t="shared" si="4"/>
        <v>406643</v>
      </c>
    </row>
    <row r="92" spans="1:24">
      <c r="A92" s="7" t="s">
        <v>41</v>
      </c>
      <c r="B92" s="81" t="s">
        <v>176</v>
      </c>
      <c r="C92" s="81"/>
      <c r="D92" s="81"/>
      <c r="E92" s="7">
        <v>15</v>
      </c>
      <c r="F92" s="59" t="s">
        <v>175</v>
      </c>
      <c r="G92" s="7" t="s">
        <v>26</v>
      </c>
      <c r="H92" s="59"/>
      <c r="I92" s="9">
        <v>325441</v>
      </c>
      <c r="J92" s="9">
        <v>48816</v>
      </c>
      <c r="K92" s="9">
        <v>325441</v>
      </c>
      <c r="L92" s="59"/>
      <c r="M92" s="59"/>
      <c r="N92" s="9">
        <v>65088</v>
      </c>
      <c r="O92" s="59"/>
      <c r="P92" s="59"/>
      <c r="Q92" s="59"/>
      <c r="R92" s="59"/>
      <c r="S92" s="59"/>
      <c r="T92" s="59"/>
      <c r="U92" s="63"/>
      <c r="V92" s="63"/>
      <c r="W92" s="9">
        <v>16630</v>
      </c>
      <c r="X92" s="9">
        <f t="shared" si="4"/>
        <v>781416</v>
      </c>
    </row>
    <row r="114" spans="6:6">
      <c r="F114" s="1" t="s">
        <v>140</v>
      </c>
    </row>
  </sheetData>
  <mergeCells count="108">
    <mergeCell ref="B89:D89"/>
    <mergeCell ref="B90:D90"/>
    <mergeCell ref="B91:D91"/>
    <mergeCell ref="B92:D92"/>
    <mergeCell ref="B83:D83"/>
    <mergeCell ref="B84:D84"/>
    <mergeCell ref="B85:D85"/>
    <mergeCell ref="B86:D86"/>
    <mergeCell ref="B87:D87"/>
    <mergeCell ref="B88:D88"/>
    <mergeCell ref="B78:D78"/>
    <mergeCell ref="B79:D79"/>
    <mergeCell ref="B80:D80"/>
    <mergeCell ref="B81:D81"/>
    <mergeCell ref="B82:D82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1:D61"/>
    <mergeCell ref="B62:D62"/>
    <mergeCell ref="B63:D63"/>
    <mergeCell ref="B64:D64"/>
    <mergeCell ref="B65:D65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6:D26"/>
    <mergeCell ref="B27:D27"/>
    <mergeCell ref="B28:D28"/>
    <mergeCell ref="B29:D29"/>
    <mergeCell ref="B30:D30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Q6:R6"/>
    <mergeCell ref="S6:S7"/>
    <mergeCell ref="T6:T7"/>
    <mergeCell ref="W6:W7"/>
    <mergeCell ref="X6:X7"/>
    <mergeCell ref="J6:J7"/>
    <mergeCell ref="K6:K7"/>
    <mergeCell ref="L6:L7"/>
    <mergeCell ref="M6:M7"/>
    <mergeCell ref="N6:N7"/>
    <mergeCell ref="P6:P7"/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V6:V7"/>
    <mergeCell ref="U6:U7"/>
  </mergeCells>
  <pageMargins left="0.25" right="0.25" top="0.75" bottom="0.75" header="0.3" footer="0.3"/>
  <pageSetup paperSize="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Z113"/>
  <sheetViews>
    <sheetView topLeftCell="A70" zoomScale="110" zoomScaleNormal="110" workbookViewId="0">
      <selection activeCell="G23" sqref="G23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11.140625" style="1" customWidth="1"/>
    <col min="20" max="22" width="12.42578125" style="1" customWidth="1"/>
    <col min="23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6">
      <c r="G3" s="75" t="s">
        <v>180</v>
      </c>
      <c r="H3" s="76"/>
      <c r="I3" s="76"/>
      <c r="J3" s="76"/>
      <c r="K3" s="76"/>
      <c r="L3" s="76"/>
      <c r="M3" s="76"/>
      <c r="N3" s="76"/>
      <c r="O3" s="76"/>
    </row>
    <row r="4" spans="1:26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6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65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19</v>
      </c>
      <c r="U6" s="82" t="s">
        <v>179</v>
      </c>
      <c r="V6" s="82" t="s">
        <v>181</v>
      </c>
      <c r="W6" s="82" t="s">
        <v>178</v>
      </c>
      <c r="X6" s="80" t="s">
        <v>20</v>
      </c>
      <c r="Y6" s="79" t="s">
        <v>21</v>
      </c>
    </row>
    <row r="7" spans="1:26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66" t="s">
        <v>22</v>
      </c>
      <c r="P7" s="83"/>
      <c r="Q7" s="6">
        <v>0.25</v>
      </c>
      <c r="R7" s="6">
        <v>0.5</v>
      </c>
      <c r="S7" s="83"/>
      <c r="T7" s="83"/>
      <c r="U7" s="83"/>
      <c r="V7" s="83"/>
      <c r="W7" s="83"/>
      <c r="X7" s="80"/>
      <c r="Y7" s="79"/>
    </row>
    <row r="8" spans="1:26">
      <c r="A8" s="7" t="s">
        <v>23</v>
      </c>
      <c r="B8" s="81" t="s">
        <v>24</v>
      </c>
      <c r="C8" s="81"/>
      <c r="D8" s="81"/>
      <c r="E8" s="7">
        <v>12</v>
      </c>
      <c r="F8" s="64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/>
      <c r="S8" s="9"/>
      <c r="T8" s="9"/>
      <c r="U8" s="9"/>
      <c r="V8" s="9">
        <v>203083</v>
      </c>
      <c r="W8" s="9"/>
      <c r="X8" s="9">
        <v>16630</v>
      </c>
      <c r="Y8" s="9">
        <f t="shared" ref="Y8:Y73" si="0">SUM(I8:X8)</f>
        <v>722707</v>
      </c>
      <c r="Z8" s="10"/>
    </row>
    <row r="9" spans="1:26">
      <c r="A9" s="7" t="s">
        <v>27</v>
      </c>
      <c r="B9" s="81" t="s">
        <v>28</v>
      </c>
      <c r="C9" s="81"/>
      <c r="D9" s="81"/>
      <c r="E9" s="7">
        <v>6</v>
      </c>
      <c r="F9" s="64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/>
      <c r="T9" s="9"/>
      <c r="U9" s="9"/>
      <c r="V9" s="9">
        <v>203083</v>
      </c>
      <c r="W9" s="9"/>
      <c r="X9" s="9">
        <v>16630</v>
      </c>
      <c r="Y9" s="9">
        <f t="shared" si="0"/>
        <v>846566</v>
      </c>
    </row>
    <row r="10" spans="1:26">
      <c r="A10" s="7" t="s">
        <v>27</v>
      </c>
      <c r="B10" s="81" t="s">
        <v>36</v>
      </c>
      <c r="C10" s="81"/>
      <c r="D10" s="81"/>
      <c r="E10" s="7">
        <v>13</v>
      </c>
      <c r="F10" s="64" t="s">
        <v>29</v>
      </c>
      <c r="G10" s="7" t="s">
        <v>30</v>
      </c>
      <c r="H10" s="7">
        <v>3</v>
      </c>
      <c r="I10" s="9">
        <v>178561</v>
      </c>
      <c r="J10" s="9">
        <v>26784</v>
      </c>
      <c r="K10" s="9">
        <f t="shared" si="1"/>
        <v>178561</v>
      </c>
      <c r="L10" s="9"/>
      <c r="M10" s="9"/>
      <c r="N10" s="9">
        <v>35712</v>
      </c>
      <c r="O10" s="9"/>
      <c r="P10" s="9"/>
      <c r="Q10" s="9"/>
      <c r="R10" s="9"/>
      <c r="S10" s="9"/>
      <c r="T10" s="9"/>
      <c r="U10" s="9"/>
      <c r="V10" s="9">
        <v>203083</v>
      </c>
      <c r="W10" s="9"/>
      <c r="X10" s="9">
        <v>16630</v>
      </c>
      <c r="Y10" s="9">
        <f t="shared" si="0"/>
        <v>639331</v>
      </c>
    </row>
    <row r="11" spans="1:26">
      <c r="A11" s="7" t="s">
        <v>31</v>
      </c>
      <c r="B11" s="81" t="s">
        <v>37</v>
      </c>
      <c r="C11" s="81"/>
      <c r="D11" s="81"/>
      <c r="E11" s="7">
        <v>15</v>
      </c>
      <c r="F11" s="64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/>
      <c r="R11" s="9">
        <v>49113</v>
      </c>
      <c r="S11" s="9">
        <v>84000</v>
      </c>
      <c r="T11" s="9"/>
      <c r="U11" s="9"/>
      <c r="V11" s="9">
        <v>203083</v>
      </c>
      <c r="W11" s="9"/>
      <c r="X11" s="9">
        <v>16630</v>
      </c>
      <c r="Y11" s="9">
        <f t="shared" si="0"/>
        <v>670636</v>
      </c>
    </row>
    <row r="12" spans="1:26">
      <c r="A12" s="7" t="s">
        <v>23</v>
      </c>
      <c r="B12" s="81" t="s">
        <v>160</v>
      </c>
      <c r="C12" s="81"/>
      <c r="D12" s="81"/>
      <c r="E12" s="7">
        <v>13</v>
      </c>
      <c r="F12" s="64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/>
      <c r="R12" s="9"/>
      <c r="S12" s="9"/>
      <c r="T12" s="9"/>
      <c r="U12" s="9">
        <v>635701</v>
      </c>
      <c r="V12" s="9">
        <v>203083</v>
      </c>
      <c r="W12" s="9"/>
      <c r="X12" s="9">
        <v>16630</v>
      </c>
      <c r="Y12" s="9">
        <f t="shared" si="0"/>
        <v>1365248</v>
      </c>
    </row>
    <row r="13" spans="1:26">
      <c r="A13" s="7" t="s">
        <v>23</v>
      </c>
      <c r="B13" s="81" t="s">
        <v>39</v>
      </c>
      <c r="C13" s="81"/>
      <c r="D13" s="81"/>
      <c r="E13" s="7">
        <v>11</v>
      </c>
      <c r="F13" s="64" t="s">
        <v>40</v>
      </c>
      <c r="G13" s="7" t="s">
        <v>30</v>
      </c>
      <c r="H13" s="7">
        <v>6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>
        <v>6004</v>
      </c>
      <c r="R13" s="9">
        <v>111671</v>
      </c>
      <c r="S13" s="9"/>
      <c r="T13" s="9"/>
      <c r="U13" s="9"/>
      <c r="V13" s="9">
        <v>203083</v>
      </c>
      <c r="W13" s="9">
        <v>40000</v>
      </c>
      <c r="X13" s="9">
        <v>16630</v>
      </c>
      <c r="Y13" s="9">
        <f t="shared" si="0"/>
        <v>913529</v>
      </c>
    </row>
    <row r="14" spans="1:26">
      <c r="A14" s="7" t="s">
        <v>41</v>
      </c>
      <c r="B14" s="81" t="s">
        <v>42</v>
      </c>
      <c r="C14" s="81"/>
      <c r="D14" s="81"/>
      <c r="E14" s="7">
        <v>4</v>
      </c>
      <c r="F14" s="64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263121</v>
      </c>
      <c r="R14" s="9"/>
      <c r="S14" s="9"/>
      <c r="T14" s="9"/>
      <c r="U14" s="9"/>
      <c r="V14" s="9">
        <v>203083</v>
      </c>
      <c r="W14" s="9"/>
      <c r="X14" s="9">
        <v>16630</v>
      </c>
      <c r="Y14" s="9">
        <f t="shared" si="0"/>
        <v>2380336</v>
      </c>
    </row>
    <row r="15" spans="1:26">
      <c r="A15" s="7" t="s">
        <v>31</v>
      </c>
      <c r="B15" s="81" t="s">
        <v>44</v>
      </c>
      <c r="C15" s="81"/>
      <c r="D15" s="81"/>
      <c r="E15" s="7">
        <v>13</v>
      </c>
      <c r="F15" s="64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53535</v>
      </c>
      <c r="Q15" s="9"/>
      <c r="R15" s="9">
        <v>116849</v>
      </c>
      <c r="S15" s="9">
        <v>84000</v>
      </c>
      <c r="T15" s="9"/>
      <c r="U15" s="9"/>
      <c r="V15" s="9">
        <v>203083</v>
      </c>
      <c r="W15" s="9"/>
      <c r="X15" s="9">
        <v>16630</v>
      </c>
      <c r="Y15" s="9">
        <f t="shared" si="0"/>
        <v>844118</v>
      </c>
    </row>
    <row r="16" spans="1:26" s="14" customFormat="1">
      <c r="A16" s="11" t="s">
        <v>23</v>
      </c>
      <c r="B16" s="88" t="s">
        <v>45</v>
      </c>
      <c r="C16" s="88"/>
      <c r="D16" s="88"/>
      <c r="E16" s="11">
        <v>5</v>
      </c>
      <c r="F16" s="67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6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/>
      <c r="U16" s="13"/>
      <c r="V16" s="13">
        <v>203083</v>
      </c>
      <c r="W16" s="13"/>
      <c r="X16" s="9">
        <v>16630</v>
      </c>
      <c r="Y16" s="13">
        <f t="shared" si="0"/>
        <v>954750</v>
      </c>
    </row>
    <row r="17" spans="1:25">
      <c r="A17" s="7" t="s">
        <v>31</v>
      </c>
      <c r="B17" s="81" t="s">
        <v>46</v>
      </c>
      <c r="C17" s="81"/>
      <c r="D17" s="81"/>
      <c r="E17" s="7">
        <v>11</v>
      </c>
      <c r="F17" s="64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61089</v>
      </c>
      <c r="Q17" s="9"/>
      <c r="R17" s="9"/>
      <c r="S17" s="9"/>
      <c r="T17" s="9"/>
      <c r="U17" s="9"/>
      <c r="V17" s="9">
        <v>203083</v>
      </c>
      <c r="W17" s="9"/>
      <c r="X17" s="9">
        <v>16630</v>
      </c>
      <c r="Y17" s="9">
        <f t="shared" si="0"/>
        <v>703034</v>
      </c>
    </row>
    <row r="18" spans="1:25">
      <c r="A18" s="7" t="s">
        <v>23</v>
      </c>
      <c r="B18" s="81" t="s">
        <v>47</v>
      </c>
      <c r="C18" s="81"/>
      <c r="D18" s="81"/>
      <c r="E18" s="7">
        <v>3</v>
      </c>
      <c r="F18" s="64" t="s">
        <v>25</v>
      </c>
      <c r="G18" s="7" t="s">
        <v>30</v>
      </c>
      <c r="H18" s="7">
        <v>15</v>
      </c>
      <c r="I18" s="9">
        <v>340993</v>
      </c>
      <c r="J18" s="9">
        <v>51149</v>
      </c>
      <c r="K18" s="9">
        <f t="shared" si="2"/>
        <v>340993</v>
      </c>
      <c r="L18" s="9"/>
      <c r="M18" s="9"/>
      <c r="N18" s="9">
        <v>68199</v>
      </c>
      <c r="O18" s="9"/>
      <c r="P18" s="9"/>
      <c r="Q18" s="9"/>
      <c r="R18" s="9"/>
      <c r="S18" s="9"/>
      <c r="T18" s="9"/>
      <c r="U18" s="9">
        <v>363264</v>
      </c>
      <c r="V18" s="9">
        <v>203083</v>
      </c>
      <c r="W18" s="9"/>
      <c r="X18" s="9">
        <v>16630</v>
      </c>
      <c r="Y18" s="9">
        <f t="shared" si="0"/>
        <v>1384311</v>
      </c>
    </row>
    <row r="19" spans="1:25">
      <c r="A19" s="7" t="s">
        <v>31</v>
      </c>
      <c r="B19" s="81" t="s">
        <v>48</v>
      </c>
      <c r="C19" s="81"/>
      <c r="D19" s="81"/>
      <c r="E19" s="7">
        <v>14</v>
      </c>
      <c r="F19" s="64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49759</v>
      </c>
      <c r="Q19" s="9"/>
      <c r="R19" s="9"/>
      <c r="S19" s="9"/>
      <c r="T19" s="9"/>
      <c r="U19" s="9"/>
      <c r="V19" s="9">
        <v>203083</v>
      </c>
      <c r="W19" s="9"/>
      <c r="X19" s="9">
        <v>16630</v>
      </c>
      <c r="Y19" s="9">
        <f t="shared" si="0"/>
        <v>642662</v>
      </c>
    </row>
    <row r="20" spans="1:25" s="14" customFormat="1">
      <c r="A20" s="11" t="s">
        <v>23</v>
      </c>
      <c r="B20" s="88" t="s">
        <v>49</v>
      </c>
      <c r="C20" s="88"/>
      <c r="D20" s="88"/>
      <c r="E20" s="11">
        <v>14</v>
      </c>
      <c r="F20" s="67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/>
      <c r="T20" s="13"/>
      <c r="U20" s="13">
        <v>363264</v>
      </c>
      <c r="V20" s="13">
        <v>203083</v>
      </c>
      <c r="W20" s="13"/>
      <c r="X20" s="9">
        <v>16630</v>
      </c>
      <c r="Y20" s="13">
        <f t="shared" si="0"/>
        <v>1056835</v>
      </c>
    </row>
    <row r="21" spans="1:25">
      <c r="A21" s="7" t="s">
        <v>23</v>
      </c>
      <c r="B21" s="81" t="s">
        <v>50</v>
      </c>
      <c r="C21" s="81"/>
      <c r="D21" s="81"/>
      <c r="E21" s="7">
        <v>10</v>
      </c>
      <c r="F21" s="64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/>
      <c r="T21" s="9"/>
      <c r="U21" s="9">
        <v>181632</v>
      </c>
      <c r="V21" s="9">
        <v>203083</v>
      </c>
      <c r="W21" s="9"/>
      <c r="X21" s="9">
        <v>16630</v>
      </c>
      <c r="Y21" s="9">
        <f t="shared" si="0"/>
        <v>970635</v>
      </c>
    </row>
    <row r="22" spans="1:25">
      <c r="A22" s="7" t="s">
        <v>52</v>
      </c>
      <c r="B22" s="81" t="s">
        <v>53</v>
      </c>
      <c r="C22" s="81"/>
      <c r="D22" s="81"/>
      <c r="E22" s="7">
        <v>7</v>
      </c>
      <c r="F22" s="64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207191</v>
      </c>
      <c r="S22" s="9">
        <v>28000</v>
      </c>
      <c r="T22" s="9"/>
      <c r="U22" s="9"/>
      <c r="V22" s="9">
        <v>203083</v>
      </c>
      <c r="W22" s="9"/>
      <c r="X22" s="9">
        <v>16630</v>
      </c>
      <c r="Y22" s="9">
        <f t="shared" si="0"/>
        <v>1097340</v>
      </c>
    </row>
    <row r="23" spans="1:25">
      <c r="A23" s="7" t="s">
        <v>27</v>
      </c>
      <c r="B23" s="81" t="s">
        <v>54</v>
      </c>
      <c r="C23" s="81"/>
      <c r="D23" s="81"/>
      <c r="E23" s="7">
        <v>13</v>
      </c>
      <c r="F23" s="64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/>
      <c r="T23" s="9"/>
      <c r="U23" s="9"/>
      <c r="V23" s="9">
        <v>203083</v>
      </c>
      <c r="W23" s="9"/>
      <c r="X23" s="9">
        <v>16630</v>
      </c>
      <c r="Y23" s="9">
        <f t="shared" si="0"/>
        <v>639331</v>
      </c>
    </row>
    <row r="24" spans="1:25">
      <c r="A24" s="7" t="s">
        <v>23</v>
      </c>
      <c r="B24" s="81" t="s">
        <v>55</v>
      </c>
      <c r="C24" s="81"/>
      <c r="D24" s="81"/>
      <c r="E24" s="7">
        <v>4</v>
      </c>
      <c r="F24" s="64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>
        <v>34409</v>
      </c>
      <c r="R24" s="9">
        <v>552265</v>
      </c>
      <c r="S24" s="9">
        <v>56000</v>
      </c>
      <c r="T24" s="9"/>
      <c r="U24" s="9">
        <v>635701</v>
      </c>
      <c r="V24" s="9">
        <v>203083</v>
      </c>
      <c r="W24" s="9">
        <v>40000</v>
      </c>
      <c r="X24" s="9">
        <v>16630</v>
      </c>
      <c r="Y24" s="9">
        <f t="shared" si="0"/>
        <v>2306270</v>
      </c>
    </row>
    <row r="25" spans="1:25" s="14" customFormat="1">
      <c r="A25" s="11" t="s">
        <v>23</v>
      </c>
      <c r="B25" s="88" t="s">
        <v>169</v>
      </c>
      <c r="C25" s="88"/>
      <c r="D25" s="88"/>
      <c r="E25" s="11">
        <v>15</v>
      </c>
      <c r="F25" s="68" t="s">
        <v>25</v>
      </c>
      <c r="G25" s="11" t="s">
        <v>26</v>
      </c>
      <c r="H25" s="11"/>
      <c r="I25" s="13">
        <v>171723</v>
      </c>
      <c r="J25" s="13">
        <v>25758</v>
      </c>
      <c r="K25" s="13">
        <f t="shared" si="2"/>
        <v>171723</v>
      </c>
      <c r="L25" s="13"/>
      <c r="M25" s="13"/>
      <c r="N25" s="13">
        <v>34345</v>
      </c>
      <c r="O25" s="13"/>
      <c r="P25" s="13"/>
      <c r="Q25" s="13"/>
      <c r="R25" s="13"/>
      <c r="S25" s="13"/>
      <c r="T25" s="13"/>
      <c r="U25" s="13"/>
      <c r="V25" s="13"/>
      <c r="W25" s="13"/>
      <c r="X25" s="13">
        <v>16630</v>
      </c>
      <c r="Y25" s="13">
        <f t="shared" si="0"/>
        <v>420179</v>
      </c>
    </row>
    <row r="26" spans="1:25">
      <c r="A26" s="7" t="s">
        <v>27</v>
      </c>
      <c r="B26" s="81" t="s">
        <v>56</v>
      </c>
      <c r="C26" s="81"/>
      <c r="D26" s="81"/>
      <c r="E26" s="7">
        <v>13</v>
      </c>
      <c r="F26" s="64" t="s">
        <v>29</v>
      </c>
      <c r="G26" s="7" t="s">
        <v>26</v>
      </c>
      <c r="H26" s="7">
        <v>4</v>
      </c>
      <c r="I26" s="9">
        <v>178561</v>
      </c>
      <c r="J26" s="9">
        <v>26784</v>
      </c>
      <c r="K26" s="9">
        <f t="shared" si="2"/>
        <v>178561</v>
      </c>
      <c r="L26" s="9"/>
      <c r="M26" s="9"/>
      <c r="N26" s="9">
        <v>35712</v>
      </c>
      <c r="O26" s="9"/>
      <c r="P26" s="9"/>
      <c r="Q26" s="9"/>
      <c r="R26" s="9">
        <v>8458</v>
      </c>
      <c r="S26" s="9"/>
      <c r="T26" s="9"/>
      <c r="U26" s="9"/>
      <c r="V26" s="9">
        <v>203083</v>
      </c>
      <c r="W26" s="9"/>
      <c r="X26" s="9">
        <v>16630</v>
      </c>
      <c r="Y26" s="9">
        <f t="shared" si="0"/>
        <v>647789</v>
      </c>
    </row>
    <row r="27" spans="1:25">
      <c r="A27" s="7" t="s">
        <v>31</v>
      </c>
      <c r="B27" s="81" t="s">
        <v>57</v>
      </c>
      <c r="C27" s="81"/>
      <c r="D27" s="81"/>
      <c r="E27" s="7">
        <v>12</v>
      </c>
      <c r="F27" s="64" t="s">
        <v>35</v>
      </c>
      <c r="G27" s="7" t="s">
        <v>30</v>
      </c>
      <c r="H27" s="7">
        <v>5</v>
      </c>
      <c r="I27" s="9">
        <v>168564</v>
      </c>
      <c r="J27" s="9">
        <v>25285</v>
      </c>
      <c r="K27" s="9">
        <f>I27</f>
        <v>168564</v>
      </c>
      <c r="L27" s="9"/>
      <c r="M27" s="9"/>
      <c r="N27" s="9">
        <v>33713</v>
      </c>
      <c r="O27" s="9"/>
      <c r="P27" s="9"/>
      <c r="Q27" s="9"/>
      <c r="R27" s="9">
        <v>50569</v>
      </c>
      <c r="S27" s="9">
        <v>52500</v>
      </c>
      <c r="T27" s="9"/>
      <c r="U27" s="9"/>
      <c r="V27" s="9">
        <v>203083</v>
      </c>
      <c r="W27" s="9"/>
      <c r="X27" s="9">
        <v>16630</v>
      </c>
      <c r="Y27" s="9">
        <f t="shared" si="0"/>
        <v>718908</v>
      </c>
    </row>
    <row r="28" spans="1:25">
      <c r="A28" s="7" t="s">
        <v>41</v>
      </c>
      <c r="B28" s="81" t="s">
        <v>58</v>
      </c>
      <c r="C28" s="81"/>
      <c r="D28" s="81"/>
      <c r="E28" s="7">
        <v>14</v>
      </c>
      <c r="F28" s="64" t="s">
        <v>59</v>
      </c>
      <c r="G28" s="7" t="s">
        <v>26</v>
      </c>
      <c r="H28" s="7">
        <v>3</v>
      </c>
      <c r="I28" s="9">
        <v>354498</v>
      </c>
      <c r="J28" s="9">
        <v>53175</v>
      </c>
      <c r="K28" s="9">
        <f>I28</f>
        <v>354498</v>
      </c>
      <c r="L28" s="9">
        <v>15646</v>
      </c>
      <c r="M28" s="9"/>
      <c r="N28" s="9">
        <v>70900</v>
      </c>
      <c r="O28" s="9"/>
      <c r="P28" s="9"/>
      <c r="Q28" s="9"/>
      <c r="R28" s="9"/>
      <c r="S28" s="9"/>
      <c r="T28" s="9"/>
      <c r="U28" s="9"/>
      <c r="V28" s="9">
        <v>203083</v>
      </c>
      <c r="W28" s="9"/>
      <c r="X28" s="9">
        <v>16630</v>
      </c>
      <c r="Y28" s="9">
        <f t="shared" si="0"/>
        <v>1068430</v>
      </c>
    </row>
    <row r="29" spans="1:25">
      <c r="A29" s="7" t="s">
        <v>41</v>
      </c>
      <c r="B29" s="81" t="s">
        <v>60</v>
      </c>
      <c r="C29" s="81"/>
      <c r="D29" s="81"/>
      <c r="E29" s="7">
        <v>11</v>
      </c>
      <c r="F29" s="64" t="s">
        <v>61</v>
      </c>
      <c r="G29" s="7" t="s">
        <v>30</v>
      </c>
      <c r="H29" s="7">
        <v>6</v>
      </c>
      <c r="I29" s="9">
        <v>441669</v>
      </c>
      <c r="J29" s="9">
        <v>66250</v>
      </c>
      <c r="K29" s="9">
        <f t="shared" ref="K29:K89" si="3">I29</f>
        <v>441669</v>
      </c>
      <c r="L29" s="9">
        <v>31292</v>
      </c>
      <c r="M29" s="9"/>
      <c r="N29" s="9">
        <v>88334</v>
      </c>
      <c r="O29" s="9"/>
      <c r="P29" s="9"/>
      <c r="Q29" s="9"/>
      <c r="R29" s="9"/>
      <c r="S29" s="9"/>
      <c r="T29" s="9"/>
      <c r="U29" s="9"/>
      <c r="V29" s="9">
        <v>203083</v>
      </c>
      <c r="W29" s="9"/>
      <c r="X29" s="9">
        <v>16630</v>
      </c>
      <c r="Y29" s="9">
        <f t="shared" si="0"/>
        <v>1288927</v>
      </c>
    </row>
    <row r="30" spans="1:25">
      <c r="A30" s="7" t="s">
        <v>41</v>
      </c>
      <c r="B30" s="81" t="s">
        <v>62</v>
      </c>
      <c r="C30" s="81"/>
      <c r="D30" s="81"/>
      <c r="E30" s="7">
        <v>11</v>
      </c>
      <c r="F30" s="64" t="s">
        <v>63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si="3"/>
        <v>441669</v>
      </c>
      <c r="L30" s="9">
        <v>15646</v>
      </c>
      <c r="M30" s="9"/>
      <c r="N30" s="9">
        <v>88334</v>
      </c>
      <c r="O30" s="9">
        <v>88334</v>
      </c>
      <c r="P30" s="9"/>
      <c r="Q30" s="9"/>
      <c r="R30" s="9"/>
      <c r="S30" s="9"/>
      <c r="T30" s="9"/>
      <c r="U30" s="9"/>
      <c r="V30" s="9">
        <v>203083</v>
      </c>
      <c r="W30" s="9"/>
      <c r="X30" s="9">
        <v>16630</v>
      </c>
      <c r="Y30" s="9">
        <f t="shared" si="0"/>
        <v>1361615</v>
      </c>
    </row>
    <row r="31" spans="1:25">
      <c r="A31" s="7" t="s">
        <v>31</v>
      </c>
      <c r="B31" s="81" t="s">
        <v>64</v>
      </c>
      <c r="C31" s="81"/>
      <c r="D31" s="81"/>
      <c r="E31" s="7">
        <v>15</v>
      </c>
      <c r="F31" s="64" t="s">
        <v>32</v>
      </c>
      <c r="G31" s="7" t="s">
        <v>26</v>
      </c>
      <c r="H31" s="7"/>
      <c r="I31" s="9">
        <v>135238</v>
      </c>
      <c r="J31" s="9">
        <v>20286</v>
      </c>
      <c r="K31" s="9">
        <f t="shared" si="3"/>
        <v>135238</v>
      </c>
      <c r="L31" s="9"/>
      <c r="M31" s="9"/>
      <c r="N31" s="9">
        <v>27048</v>
      </c>
      <c r="O31" s="9"/>
      <c r="P31" s="9">
        <v>45981</v>
      </c>
      <c r="Q31" s="9"/>
      <c r="R31" s="9">
        <v>74737</v>
      </c>
      <c r="S31" s="9">
        <v>84000</v>
      </c>
      <c r="T31" s="9"/>
      <c r="U31" s="9"/>
      <c r="V31" s="9">
        <v>203083</v>
      </c>
      <c r="W31" s="9"/>
      <c r="X31" s="9">
        <v>16630</v>
      </c>
      <c r="Y31" s="9">
        <f t="shared" si="0"/>
        <v>742241</v>
      </c>
    </row>
    <row r="32" spans="1:25">
      <c r="A32" s="7" t="s">
        <v>23</v>
      </c>
      <c r="B32" s="81" t="s">
        <v>65</v>
      </c>
      <c r="C32" s="81"/>
      <c r="D32" s="81"/>
      <c r="E32" s="7">
        <v>14</v>
      </c>
      <c r="F32" s="64" t="s">
        <v>25</v>
      </c>
      <c r="G32" s="7" t="s">
        <v>26</v>
      </c>
      <c r="H32" s="7">
        <v>2</v>
      </c>
      <c r="I32" s="9">
        <v>185827</v>
      </c>
      <c r="J32" s="9">
        <v>27874</v>
      </c>
      <c r="K32" s="9">
        <f t="shared" si="3"/>
        <v>185827</v>
      </c>
      <c r="L32" s="9"/>
      <c r="M32" s="9"/>
      <c r="N32" s="9">
        <v>37165</v>
      </c>
      <c r="O32" s="9"/>
      <c r="P32" s="9"/>
      <c r="Q32" s="9"/>
      <c r="R32" s="9"/>
      <c r="S32" s="9"/>
      <c r="T32" s="9"/>
      <c r="U32" s="9"/>
      <c r="V32" s="9">
        <v>203083</v>
      </c>
      <c r="W32" s="9"/>
      <c r="X32" s="9">
        <v>16630</v>
      </c>
      <c r="Y32" s="9">
        <f t="shared" si="0"/>
        <v>656406</v>
      </c>
    </row>
    <row r="33" spans="1:25">
      <c r="A33" s="7" t="s">
        <v>31</v>
      </c>
      <c r="B33" s="81" t="s">
        <v>66</v>
      </c>
      <c r="C33" s="81"/>
      <c r="D33" s="81"/>
      <c r="E33" s="7">
        <v>15</v>
      </c>
      <c r="F33" s="64" t="s">
        <v>32</v>
      </c>
      <c r="G33" s="7" t="s">
        <v>26</v>
      </c>
      <c r="H33" s="7">
        <v>1</v>
      </c>
      <c r="I33" s="9">
        <v>135238</v>
      </c>
      <c r="J33" s="9">
        <v>20286</v>
      </c>
      <c r="K33" s="9">
        <f t="shared" si="3"/>
        <v>135238</v>
      </c>
      <c r="L33" s="9"/>
      <c r="M33" s="9"/>
      <c r="N33" s="9">
        <v>27048</v>
      </c>
      <c r="O33" s="9"/>
      <c r="P33" s="9">
        <v>45981</v>
      </c>
      <c r="Q33" s="9"/>
      <c r="R33" s="9"/>
      <c r="S33" s="9"/>
      <c r="T33" s="9"/>
      <c r="U33" s="9"/>
      <c r="V33" s="9">
        <v>203083</v>
      </c>
      <c r="W33" s="9"/>
      <c r="X33" s="9">
        <v>16630</v>
      </c>
      <c r="Y33" s="9">
        <f t="shared" si="0"/>
        <v>583504</v>
      </c>
    </row>
    <row r="34" spans="1:25">
      <c r="A34" s="7" t="s">
        <v>31</v>
      </c>
      <c r="B34" s="81" t="s">
        <v>67</v>
      </c>
      <c r="C34" s="81"/>
      <c r="D34" s="81"/>
      <c r="E34" s="7">
        <v>6</v>
      </c>
      <c r="F34" s="64" t="s">
        <v>35</v>
      </c>
      <c r="G34" s="7" t="s">
        <v>30</v>
      </c>
      <c r="H34" s="7">
        <v>13</v>
      </c>
      <c r="I34" s="9">
        <v>235261</v>
      </c>
      <c r="J34" s="9">
        <v>35289</v>
      </c>
      <c r="K34" s="9">
        <f t="shared" si="3"/>
        <v>235261</v>
      </c>
      <c r="L34" s="9"/>
      <c r="M34" s="9"/>
      <c r="N34" s="9">
        <v>47052</v>
      </c>
      <c r="O34" s="9"/>
      <c r="P34" s="9"/>
      <c r="Q34" s="9"/>
      <c r="R34" s="9"/>
      <c r="S34" s="9"/>
      <c r="T34" s="9"/>
      <c r="U34" s="9"/>
      <c r="V34" s="9">
        <v>203083</v>
      </c>
      <c r="W34" s="9"/>
      <c r="X34" s="9">
        <v>16630</v>
      </c>
      <c r="Y34" s="9">
        <f t="shared" si="0"/>
        <v>772576</v>
      </c>
    </row>
    <row r="35" spans="1:25">
      <c r="A35" s="7" t="s">
        <v>23</v>
      </c>
      <c r="B35" s="81" t="s">
        <v>68</v>
      </c>
      <c r="C35" s="81"/>
      <c r="D35" s="81"/>
      <c r="E35" s="7">
        <v>12</v>
      </c>
      <c r="F35" s="64" t="s">
        <v>51</v>
      </c>
      <c r="G35" s="7" t="s">
        <v>26</v>
      </c>
      <c r="H35" s="7">
        <v>4</v>
      </c>
      <c r="I35" s="9">
        <v>214040</v>
      </c>
      <c r="J35" s="9">
        <v>32106</v>
      </c>
      <c r="K35" s="9">
        <f t="shared" si="3"/>
        <v>214040</v>
      </c>
      <c r="L35" s="9"/>
      <c r="M35" s="9"/>
      <c r="N35" s="9">
        <v>42808</v>
      </c>
      <c r="O35" s="9"/>
      <c r="P35" s="9"/>
      <c r="Q35" s="9"/>
      <c r="R35" s="9"/>
      <c r="S35" s="9"/>
      <c r="T35" s="9"/>
      <c r="U35" s="9"/>
      <c r="V35" s="9">
        <v>203083</v>
      </c>
      <c r="W35" s="9"/>
      <c r="X35" s="9">
        <v>16630</v>
      </c>
      <c r="Y35" s="15">
        <f t="shared" si="0"/>
        <v>722707</v>
      </c>
    </row>
    <row r="36" spans="1:25">
      <c r="A36" s="7" t="s">
        <v>27</v>
      </c>
      <c r="B36" s="81" t="s">
        <v>69</v>
      </c>
      <c r="C36" s="81"/>
      <c r="D36" s="81"/>
      <c r="E36" s="7">
        <v>14</v>
      </c>
      <c r="F36" s="64" t="s">
        <v>29</v>
      </c>
      <c r="G36" s="7" t="s">
        <v>26</v>
      </c>
      <c r="H36" s="7">
        <v>2</v>
      </c>
      <c r="I36" s="9">
        <v>165963</v>
      </c>
      <c r="J36" s="9">
        <v>24894</v>
      </c>
      <c r="K36" s="9">
        <f t="shared" si="3"/>
        <v>165963</v>
      </c>
      <c r="L36" s="9"/>
      <c r="M36" s="9"/>
      <c r="N36" s="9">
        <v>33193</v>
      </c>
      <c r="O36" s="9"/>
      <c r="P36" s="9"/>
      <c r="Q36" s="9"/>
      <c r="R36" s="9"/>
      <c r="S36" s="9"/>
      <c r="T36" s="9"/>
      <c r="U36" s="9"/>
      <c r="V36" s="9">
        <v>203083</v>
      </c>
      <c r="W36" s="9"/>
      <c r="X36" s="9">
        <v>16630</v>
      </c>
      <c r="Y36" s="9">
        <f t="shared" si="0"/>
        <v>609726</v>
      </c>
    </row>
    <row r="37" spans="1:25">
      <c r="A37" s="7" t="s">
        <v>41</v>
      </c>
      <c r="B37" s="81" t="s">
        <v>70</v>
      </c>
      <c r="C37" s="81"/>
      <c r="D37" s="81"/>
      <c r="E37" s="7">
        <v>15</v>
      </c>
      <c r="F37" s="64" t="s">
        <v>71</v>
      </c>
      <c r="G37" s="7" t="s">
        <v>26</v>
      </c>
      <c r="H37" s="7">
        <v>1</v>
      </c>
      <c r="I37" s="9">
        <v>325441</v>
      </c>
      <c r="J37" s="9">
        <v>48816</v>
      </c>
      <c r="K37" s="9">
        <f t="shared" si="3"/>
        <v>325441</v>
      </c>
      <c r="L37" s="9"/>
      <c r="M37" s="9"/>
      <c r="N37" s="9">
        <v>65088</v>
      </c>
      <c r="O37" s="9"/>
      <c r="P37" s="9"/>
      <c r="Q37" s="9"/>
      <c r="R37" s="9"/>
      <c r="S37" s="9"/>
      <c r="T37" s="9"/>
      <c r="U37" s="9"/>
      <c r="V37" s="9">
        <v>203083</v>
      </c>
      <c r="W37" s="9"/>
      <c r="X37" s="9">
        <v>16630</v>
      </c>
      <c r="Y37" s="9">
        <f t="shared" si="0"/>
        <v>984499</v>
      </c>
    </row>
    <row r="38" spans="1:25">
      <c r="A38" s="7" t="s">
        <v>31</v>
      </c>
      <c r="B38" s="81" t="s">
        <v>161</v>
      </c>
      <c r="C38" s="81"/>
      <c r="D38" s="81"/>
      <c r="E38" s="7">
        <v>15</v>
      </c>
      <c r="F38" s="64" t="s">
        <v>32</v>
      </c>
      <c r="G38" s="7" t="s">
        <v>26</v>
      </c>
      <c r="H38" s="7"/>
      <c r="I38" s="9">
        <v>135238</v>
      </c>
      <c r="J38" s="9">
        <v>20286</v>
      </c>
      <c r="K38" s="9">
        <f t="shared" si="3"/>
        <v>135238</v>
      </c>
      <c r="L38" s="9"/>
      <c r="M38" s="9"/>
      <c r="N38" s="9">
        <v>27048</v>
      </c>
      <c r="O38" s="9"/>
      <c r="P38" s="9">
        <v>45981</v>
      </c>
      <c r="Q38" s="9"/>
      <c r="R38" s="9"/>
      <c r="S38" s="9"/>
      <c r="T38" s="9"/>
      <c r="U38" s="9"/>
      <c r="V38" s="9"/>
      <c r="W38" s="9"/>
      <c r="X38" s="9">
        <v>16630</v>
      </c>
      <c r="Y38" s="9">
        <f t="shared" si="0"/>
        <v>380421</v>
      </c>
    </row>
    <row r="39" spans="1:25">
      <c r="A39" s="7" t="s">
        <v>41</v>
      </c>
      <c r="B39" s="81" t="s">
        <v>72</v>
      </c>
      <c r="C39" s="81"/>
      <c r="D39" s="81"/>
      <c r="E39" s="7">
        <v>14</v>
      </c>
      <c r="F39" s="64" t="s">
        <v>73</v>
      </c>
      <c r="G39" s="7" t="s">
        <v>26</v>
      </c>
      <c r="H39" s="7">
        <v>3</v>
      </c>
      <c r="I39" s="9">
        <v>354498</v>
      </c>
      <c r="J39" s="9">
        <v>53175</v>
      </c>
      <c r="K39" s="9">
        <f t="shared" si="3"/>
        <v>354498</v>
      </c>
      <c r="L39" s="9">
        <v>15646</v>
      </c>
      <c r="M39" s="9"/>
      <c r="N39" s="9">
        <v>70900</v>
      </c>
      <c r="O39" s="9">
        <v>70900</v>
      </c>
      <c r="P39" s="9"/>
      <c r="Q39" s="9"/>
      <c r="R39" s="9"/>
      <c r="S39" s="9"/>
      <c r="T39" s="9"/>
      <c r="U39" s="9"/>
      <c r="V39" s="9">
        <v>203083</v>
      </c>
      <c r="W39" s="9"/>
      <c r="X39" s="9">
        <v>16630</v>
      </c>
      <c r="Y39" s="9">
        <f t="shared" si="0"/>
        <v>1139330</v>
      </c>
    </row>
    <row r="40" spans="1:25">
      <c r="A40" s="7" t="s">
        <v>23</v>
      </c>
      <c r="B40" s="81" t="s">
        <v>74</v>
      </c>
      <c r="C40" s="81"/>
      <c r="D40" s="81"/>
      <c r="E40" s="7">
        <v>8</v>
      </c>
      <c r="F40" s="64" t="s">
        <v>25</v>
      </c>
      <c r="G40" s="7" t="s">
        <v>30</v>
      </c>
      <c r="H40" s="7">
        <v>9</v>
      </c>
      <c r="I40" s="9">
        <v>270465</v>
      </c>
      <c r="J40" s="9">
        <v>40570</v>
      </c>
      <c r="K40" s="9">
        <f t="shared" si="3"/>
        <v>270465</v>
      </c>
      <c r="L40" s="9"/>
      <c r="M40" s="9"/>
      <c r="N40" s="9">
        <v>54093</v>
      </c>
      <c r="O40" s="9"/>
      <c r="P40" s="9"/>
      <c r="Q40" s="9"/>
      <c r="R40" s="9">
        <v>239148</v>
      </c>
      <c r="S40" s="9">
        <v>84000</v>
      </c>
      <c r="T40" s="9"/>
      <c r="U40" s="9"/>
      <c r="V40" s="9">
        <v>203083</v>
      </c>
      <c r="W40" s="9"/>
      <c r="X40" s="9">
        <v>16630</v>
      </c>
      <c r="Y40" s="9">
        <f t="shared" si="0"/>
        <v>1178454</v>
      </c>
    </row>
    <row r="41" spans="1:25">
      <c r="A41" s="7" t="s">
        <v>75</v>
      </c>
      <c r="B41" s="81" t="s">
        <v>76</v>
      </c>
      <c r="C41" s="81"/>
      <c r="D41" s="81"/>
      <c r="E41" s="7">
        <v>15</v>
      </c>
      <c r="F41" s="64" t="s">
        <v>77</v>
      </c>
      <c r="G41" s="7" t="s">
        <v>26</v>
      </c>
      <c r="H41" s="7"/>
      <c r="I41" s="9">
        <v>428348</v>
      </c>
      <c r="J41" s="9">
        <v>64252</v>
      </c>
      <c r="K41" s="9">
        <f t="shared" si="3"/>
        <v>428348</v>
      </c>
      <c r="L41" s="9"/>
      <c r="M41" s="9">
        <v>924678</v>
      </c>
      <c r="N41" s="9">
        <v>85670</v>
      </c>
      <c r="O41" s="9"/>
      <c r="P41" s="9"/>
      <c r="Q41" s="9"/>
      <c r="R41" s="9"/>
      <c r="S41" s="9"/>
      <c r="T41" s="9"/>
      <c r="U41" s="9"/>
      <c r="V41" s="9">
        <v>203083</v>
      </c>
      <c r="W41" s="9"/>
      <c r="X41" s="9">
        <v>16630</v>
      </c>
      <c r="Y41" s="9">
        <f t="shared" si="0"/>
        <v>2151009</v>
      </c>
    </row>
    <row r="42" spans="1:25">
      <c r="A42" s="7" t="s">
        <v>23</v>
      </c>
      <c r="B42" s="81" t="s">
        <v>162</v>
      </c>
      <c r="C42" s="81"/>
      <c r="D42" s="81"/>
      <c r="E42" s="7">
        <v>15</v>
      </c>
      <c r="F42" s="64" t="s">
        <v>25</v>
      </c>
      <c r="G42" s="7" t="s">
        <v>26</v>
      </c>
      <c r="H42" s="7"/>
      <c r="I42" s="9">
        <v>171723</v>
      </c>
      <c r="J42" s="9">
        <v>25758</v>
      </c>
      <c r="K42" s="9">
        <f t="shared" si="3"/>
        <v>171723</v>
      </c>
      <c r="L42" s="9"/>
      <c r="M42" s="9">
        <v>34345</v>
      </c>
      <c r="N42" s="9">
        <v>34345</v>
      </c>
      <c r="O42" s="9"/>
      <c r="P42" s="9"/>
      <c r="Q42" s="9"/>
      <c r="R42" s="9"/>
      <c r="S42" s="9"/>
      <c r="T42" s="9"/>
      <c r="U42" s="9"/>
      <c r="V42" s="9"/>
      <c r="W42" s="9"/>
      <c r="X42" s="9">
        <v>16630</v>
      </c>
      <c r="Y42" s="9">
        <f t="shared" si="0"/>
        <v>454524</v>
      </c>
    </row>
    <row r="43" spans="1:25">
      <c r="A43" s="7" t="s">
        <v>41</v>
      </c>
      <c r="B43" s="81" t="s">
        <v>163</v>
      </c>
      <c r="C43" s="81"/>
      <c r="D43" s="81"/>
      <c r="E43" s="7">
        <v>15</v>
      </c>
      <c r="F43" s="64" t="s">
        <v>83</v>
      </c>
      <c r="G43" s="7" t="s">
        <v>26</v>
      </c>
      <c r="H43" s="7"/>
      <c r="I43" s="9">
        <v>325441</v>
      </c>
      <c r="J43" s="9">
        <v>48816</v>
      </c>
      <c r="K43" s="9">
        <f t="shared" si="3"/>
        <v>325441</v>
      </c>
      <c r="L43" s="9"/>
      <c r="M43" s="9"/>
      <c r="N43" s="9">
        <v>65088</v>
      </c>
      <c r="O43" s="9"/>
      <c r="P43" s="9"/>
      <c r="Q43" s="9"/>
      <c r="R43" s="9"/>
      <c r="S43" s="9"/>
      <c r="T43" s="9"/>
      <c r="U43" s="9"/>
      <c r="V43" s="9"/>
      <c r="W43" s="9"/>
      <c r="X43" s="9">
        <v>16630</v>
      </c>
      <c r="Y43" s="9">
        <f t="shared" si="0"/>
        <v>781416</v>
      </c>
    </row>
    <row r="44" spans="1:25">
      <c r="A44" s="7" t="s">
        <v>23</v>
      </c>
      <c r="B44" s="81" t="s">
        <v>158</v>
      </c>
      <c r="C44" s="81"/>
      <c r="D44" s="81"/>
      <c r="E44" s="7">
        <v>15</v>
      </c>
      <c r="F44" s="64" t="s">
        <v>29</v>
      </c>
      <c r="G44" s="7" t="s">
        <v>26</v>
      </c>
      <c r="H44" s="7"/>
      <c r="I44" s="9">
        <v>171723</v>
      </c>
      <c r="J44" s="9">
        <v>25758</v>
      </c>
      <c r="K44" s="9">
        <f t="shared" si="3"/>
        <v>171723</v>
      </c>
      <c r="L44" s="9"/>
      <c r="M44" s="9"/>
      <c r="N44" s="9">
        <v>34345</v>
      </c>
      <c r="O44" s="9"/>
      <c r="P44" s="9"/>
      <c r="Q44" s="9"/>
      <c r="R44" s="9"/>
      <c r="S44" s="9"/>
      <c r="T44" s="9"/>
      <c r="U44" s="9"/>
      <c r="V44" s="9"/>
      <c r="W44" s="9"/>
      <c r="X44" s="9">
        <v>16630</v>
      </c>
      <c r="Y44" s="9">
        <f t="shared" si="0"/>
        <v>420179</v>
      </c>
    </row>
    <row r="45" spans="1:25">
      <c r="A45" s="7" t="s">
        <v>23</v>
      </c>
      <c r="B45" s="81" t="s">
        <v>78</v>
      </c>
      <c r="C45" s="81"/>
      <c r="D45" s="81"/>
      <c r="E45" s="7">
        <v>15</v>
      </c>
      <c r="F45" s="64" t="s">
        <v>51</v>
      </c>
      <c r="G45" s="7" t="s">
        <v>26</v>
      </c>
      <c r="H45" s="7">
        <v>1</v>
      </c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/>
      <c r="U45" s="9"/>
      <c r="V45" s="9">
        <v>203083</v>
      </c>
      <c r="W45" s="9"/>
      <c r="X45" s="9">
        <v>16630</v>
      </c>
      <c r="Y45" s="9">
        <f t="shared" si="0"/>
        <v>623262</v>
      </c>
    </row>
    <row r="46" spans="1:25">
      <c r="A46" s="7" t="s">
        <v>31</v>
      </c>
      <c r="B46" s="81" t="s">
        <v>79</v>
      </c>
      <c r="C46" s="81"/>
      <c r="D46" s="81"/>
      <c r="E46" s="7">
        <v>12</v>
      </c>
      <c r="F46" s="64" t="s">
        <v>35</v>
      </c>
      <c r="G46" s="7" t="s">
        <v>26</v>
      </c>
      <c r="H46" s="7">
        <v>5</v>
      </c>
      <c r="I46" s="9">
        <v>168564</v>
      </c>
      <c r="J46" s="9">
        <v>25285</v>
      </c>
      <c r="K46" s="9">
        <f t="shared" si="3"/>
        <v>168564</v>
      </c>
      <c r="L46" s="9"/>
      <c r="M46" s="9"/>
      <c r="N46" s="9">
        <v>33713</v>
      </c>
      <c r="O46" s="9"/>
      <c r="P46" s="9"/>
      <c r="Q46" s="9"/>
      <c r="R46" s="9">
        <v>21292</v>
      </c>
      <c r="S46" s="9">
        <v>52500</v>
      </c>
      <c r="T46" s="9"/>
      <c r="U46" s="9"/>
      <c r="V46" s="9">
        <v>203083</v>
      </c>
      <c r="W46" s="9"/>
      <c r="X46" s="9">
        <v>16630</v>
      </c>
      <c r="Y46" s="9">
        <f t="shared" si="0"/>
        <v>689631</v>
      </c>
    </row>
    <row r="47" spans="1:25">
      <c r="A47" s="7" t="s">
        <v>41</v>
      </c>
      <c r="B47" s="81" t="s">
        <v>80</v>
      </c>
      <c r="C47" s="81"/>
      <c r="D47" s="81"/>
      <c r="E47" s="7">
        <v>15</v>
      </c>
      <c r="F47" s="64" t="s">
        <v>63</v>
      </c>
      <c r="G47" s="7" t="s">
        <v>26</v>
      </c>
      <c r="H47" s="7">
        <v>1</v>
      </c>
      <c r="I47" s="9">
        <v>325441</v>
      </c>
      <c r="J47" s="9">
        <v>48816</v>
      </c>
      <c r="K47" s="9">
        <f t="shared" si="3"/>
        <v>325441</v>
      </c>
      <c r="L47" s="9"/>
      <c r="M47" s="9"/>
      <c r="N47" s="9">
        <v>65088</v>
      </c>
      <c r="O47" s="9">
        <v>65088</v>
      </c>
      <c r="P47" s="9"/>
      <c r="Q47" s="9"/>
      <c r="R47" s="9"/>
      <c r="S47" s="9"/>
      <c r="T47" s="9"/>
      <c r="U47" s="9"/>
      <c r="V47" s="9">
        <v>201259</v>
      </c>
      <c r="W47" s="9"/>
      <c r="X47" s="9">
        <v>16630</v>
      </c>
      <c r="Y47" s="9">
        <f t="shared" si="0"/>
        <v>1047763</v>
      </c>
    </row>
    <row r="48" spans="1:25">
      <c r="A48" s="7" t="s">
        <v>23</v>
      </c>
      <c r="B48" s="81" t="s">
        <v>81</v>
      </c>
      <c r="C48" s="81"/>
      <c r="D48" s="81"/>
      <c r="E48" s="7">
        <v>15</v>
      </c>
      <c r="F48" s="64" t="s">
        <v>29</v>
      </c>
      <c r="G48" s="7" t="s">
        <v>26</v>
      </c>
      <c r="H48" s="7">
        <v>1</v>
      </c>
      <c r="I48" s="9">
        <v>171723</v>
      </c>
      <c r="J48" s="9">
        <v>25758</v>
      </c>
      <c r="K48" s="9">
        <f t="shared" si="3"/>
        <v>171723</v>
      </c>
      <c r="L48" s="9"/>
      <c r="M48" s="9"/>
      <c r="N48" s="9">
        <v>34345</v>
      </c>
      <c r="O48" s="9"/>
      <c r="P48" s="9"/>
      <c r="Q48" s="9"/>
      <c r="R48" s="9"/>
      <c r="S48" s="9"/>
      <c r="T48" s="9"/>
      <c r="U48" s="9"/>
      <c r="V48" s="9">
        <v>203083</v>
      </c>
      <c r="W48" s="9"/>
      <c r="X48" s="9">
        <v>16630</v>
      </c>
      <c r="Y48" s="9">
        <f t="shared" si="0"/>
        <v>623262</v>
      </c>
    </row>
    <row r="49" spans="1:25" s="14" customFormat="1">
      <c r="A49" s="11" t="s">
        <v>23</v>
      </c>
      <c r="B49" s="88" t="s">
        <v>84</v>
      </c>
      <c r="C49" s="88"/>
      <c r="D49" s="88"/>
      <c r="E49" s="11">
        <v>6</v>
      </c>
      <c r="F49" s="67" t="s">
        <v>25</v>
      </c>
      <c r="G49" s="11" t="s">
        <v>30</v>
      </c>
      <c r="H49" s="11">
        <v>10</v>
      </c>
      <c r="I49" s="13">
        <v>298673</v>
      </c>
      <c r="J49" s="13">
        <v>44801</v>
      </c>
      <c r="K49" s="13">
        <f t="shared" si="3"/>
        <v>298673</v>
      </c>
      <c r="L49" s="13"/>
      <c r="M49" s="13">
        <v>59735</v>
      </c>
      <c r="N49" s="13">
        <v>59735</v>
      </c>
      <c r="O49" s="13"/>
      <c r="P49" s="13"/>
      <c r="Q49" s="13"/>
      <c r="R49" s="13"/>
      <c r="S49" s="13"/>
      <c r="T49" s="13"/>
      <c r="U49" s="13"/>
      <c r="V49" s="13">
        <v>203083</v>
      </c>
      <c r="W49" s="13"/>
      <c r="X49" s="13">
        <v>16630</v>
      </c>
      <c r="Y49" s="13">
        <f t="shared" si="0"/>
        <v>981330</v>
      </c>
    </row>
    <row r="50" spans="1:25" s="14" customFormat="1">
      <c r="A50" s="11" t="s">
        <v>41</v>
      </c>
      <c r="B50" s="88" t="s">
        <v>85</v>
      </c>
      <c r="C50" s="88"/>
      <c r="D50" s="88"/>
      <c r="E50" s="11">
        <v>15</v>
      </c>
      <c r="F50" s="67" t="s">
        <v>63</v>
      </c>
      <c r="G50" s="11" t="s">
        <v>26</v>
      </c>
      <c r="H50" s="11"/>
      <c r="I50" s="13">
        <v>325441</v>
      </c>
      <c r="J50" s="13">
        <v>48816</v>
      </c>
      <c r="K50" s="13">
        <f t="shared" si="3"/>
        <v>325441</v>
      </c>
      <c r="L50" s="13"/>
      <c r="M50" s="13"/>
      <c r="N50" s="13">
        <v>65088</v>
      </c>
      <c r="O50" s="13"/>
      <c r="P50" s="13"/>
      <c r="Q50" s="13"/>
      <c r="R50" s="13"/>
      <c r="S50" s="13"/>
      <c r="T50" s="13"/>
      <c r="U50" s="13"/>
      <c r="V50" s="13">
        <v>200043</v>
      </c>
      <c r="W50" s="13"/>
      <c r="X50" s="9">
        <v>16630</v>
      </c>
      <c r="Y50" s="13">
        <f t="shared" si="0"/>
        <v>981459</v>
      </c>
    </row>
    <row r="51" spans="1:25">
      <c r="A51" s="7" t="s">
        <v>23</v>
      </c>
      <c r="B51" s="81" t="s">
        <v>86</v>
      </c>
      <c r="C51" s="81"/>
      <c r="D51" s="81"/>
      <c r="E51" s="7">
        <v>14</v>
      </c>
      <c r="F51" s="64" t="s">
        <v>25</v>
      </c>
      <c r="G51" s="7" t="s">
        <v>30</v>
      </c>
      <c r="H51" s="7"/>
      <c r="I51" s="9">
        <v>185827</v>
      </c>
      <c r="J51" s="9">
        <v>27874</v>
      </c>
      <c r="K51" s="9">
        <f t="shared" si="3"/>
        <v>185827</v>
      </c>
      <c r="L51" s="9"/>
      <c r="M51" s="9"/>
      <c r="N51" s="9">
        <v>37165</v>
      </c>
      <c r="O51" s="9"/>
      <c r="P51" s="9"/>
      <c r="Q51" s="9"/>
      <c r="R51" s="9">
        <v>214190</v>
      </c>
      <c r="S51" s="9">
        <v>84000</v>
      </c>
      <c r="T51" s="9"/>
      <c r="U51" s="9"/>
      <c r="V51" s="9">
        <v>203083</v>
      </c>
      <c r="W51" s="9"/>
      <c r="X51" s="9">
        <v>16630</v>
      </c>
      <c r="Y51" s="9">
        <f t="shared" si="0"/>
        <v>954596</v>
      </c>
    </row>
    <row r="52" spans="1:25">
      <c r="A52" s="7" t="s">
        <v>23</v>
      </c>
      <c r="B52" s="81" t="s">
        <v>151</v>
      </c>
      <c r="C52" s="81"/>
      <c r="D52" s="81"/>
      <c r="E52" s="7">
        <v>15</v>
      </c>
      <c r="F52" s="64" t="s">
        <v>25</v>
      </c>
      <c r="G52" s="7" t="s">
        <v>26</v>
      </c>
      <c r="H52" s="7"/>
      <c r="I52" s="9">
        <v>171723</v>
      </c>
      <c r="J52" s="9">
        <v>25758</v>
      </c>
      <c r="K52" s="9">
        <f t="shared" si="3"/>
        <v>171723</v>
      </c>
      <c r="L52" s="9"/>
      <c r="M52" s="9"/>
      <c r="N52" s="9">
        <v>34345</v>
      </c>
      <c r="O52" s="9"/>
      <c r="P52" s="9"/>
      <c r="Q52" s="9">
        <v>9038</v>
      </c>
      <c r="R52" s="9">
        <v>13557</v>
      </c>
      <c r="S52" s="9"/>
      <c r="T52" s="9"/>
      <c r="U52" s="9"/>
      <c r="V52" s="9"/>
      <c r="W52" s="9">
        <v>40000</v>
      </c>
      <c r="X52" s="9">
        <v>16630</v>
      </c>
      <c r="Y52" s="9">
        <f t="shared" si="0"/>
        <v>482774</v>
      </c>
    </row>
    <row r="53" spans="1:25" s="14" customFormat="1">
      <c r="A53" s="11" t="s">
        <v>31</v>
      </c>
      <c r="B53" s="88" t="s">
        <v>87</v>
      </c>
      <c r="C53" s="88"/>
      <c r="D53" s="88"/>
      <c r="E53" s="11">
        <v>15</v>
      </c>
      <c r="F53" s="67" t="s">
        <v>32</v>
      </c>
      <c r="G53" s="11" t="s">
        <v>26</v>
      </c>
      <c r="H53" s="11">
        <v>1</v>
      </c>
      <c r="I53" s="13">
        <v>135238</v>
      </c>
      <c r="J53" s="13">
        <v>20286</v>
      </c>
      <c r="K53" s="13">
        <v>135238</v>
      </c>
      <c r="L53" s="13"/>
      <c r="M53" s="13"/>
      <c r="N53" s="13">
        <v>27048</v>
      </c>
      <c r="O53" s="13"/>
      <c r="P53" s="13">
        <v>45981</v>
      </c>
      <c r="Q53" s="13">
        <v>17794</v>
      </c>
      <c r="R53" s="13"/>
      <c r="S53" s="13"/>
      <c r="T53" s="13"/>
      <c r="U53" s="13"/>
      <c r="V53" s="13">
        <v>203083</v>
      </c>
      <c r="W53" s="13"/>
      <c r="X53" s="13">
        <v>16630</v>
      </c>
      <c r="Y53" s="13">
        <f>SUM(I53:X53)</f>
        <v>601298</v>
      </c>
    </row>
    <row r="54" spans="1:25">
      <c r="A54" s="7" t="s">
        <v>41</v>
      </c>
      <c r="B54" s="81" t="s">
        <v>88</v>
      </c>
      <c r="C54" s="81"/>
      <c r="D54" s="81"/>
      <c r="E54" s="7">
        <v>14</v>
      </c>
      <c r="F54" s="64" t="s">
        <v>89</v>
      </c>
      <c r="G54" s="7" t="s">
        <v>26</v>
      </c>
      <c r="H54" s="7">
        <v>3</v>
      </c>
      <c r="I54" s="9">
        <v>354498</v>
      </c>
      <c r="J54" s="9">
        <v>53175</v>
      </c>
      <c r="K54" s="9">
        <f t="shared" si="3"/>
        <v>354498</v>
      </c>
      <c r="L54" s="9"/>
      <c r="M54" s="9"/>
      <c r="N54" s="9">
        <v>70900</v>
      </c>
      <c r="O54" s="9"/>
      <c r="P54" s="9"/>
      <c r="Q54" s="9"/>
      <c r="R54" s="9"/>
      <c r="S54" s="9"/>
      <c r="T54" s="9"/>
      <c r="U54" s="9"/>
      <c r="V54" s="9">
        <v>203083</v>
      </c>
      <c r="W54" s="9"/>
      <c r="X54" s="9">
        <v>16630</v>
      </c>
      <c r="Y54" s="9">
        <f t="shared" si="0"/>
        <v>1052784</v>
      </c>
    </row>
    <row r="55" spans="1:25">
      <c r="A55" s="7" t="s">
        <v>23</v>
      </c>
      <c r="B55" s="81" t="s">
        <v>90</v>
      </c>
      <c r="C55" s="81"/>
      <c r="D55" s="81"/>
      <c r="E55" s="7">
        <v>15</v>
      </c>
      <c r="F55" s="64" t="s">
        <v>91</v>
      </c>
      <c r="G55" s="7" t="s">
        <v>26</v>
      </c>
      <c r="H55" s="7"/>
      <c r="I55" s="9">
        <v>171723</v>
      </c>
      <c r="J55" s="9">
        <v>25758</v>
      </c>
      <c r="K55" s="9">
        <f t="shared" si="3"/>
        <v>171723</v>
      </c>
      <c r="L55" s="9"/>
      <c r="M55" s="9"/>
      <c r="N55" s="9">
        <v>34345</v>
      </c>
      <c r="O55" s="9"/>
      <c r="P55" s="9"/>
      <c r="Q55" s="9"/>
      <c r="R55" s="9"/>
      <c r="S55" s="9"/>
      <c r="T55" s="9"/>
      <c r="U55" s="9"/>
      <c r="V55" s="9">
        <v>203083</v>
      </c>
      <c r="W55" s="9"/>
      <c r="X55" s="9">
        <v>16630</v>
      </c>
      <c r="Y55" s="9">
        <f t="shared" si="0"/>
        <v>623262</v>
      </c>
    </row>
    <row r="56" spans="1:25">
      <c r="A56" s="7" t="s">
        <v>23</v>
      </c>
      <c r="B56" s="81" t="s">
        <v>92</v>
      </c>
      <c r="C56" s="81"/>
      <c r="D56" s="81"/>
      <c r="E56" s="7">
        <v>15</v>
      </c>
      <c r="F56" s="64" t="s">
        <v>51</v>
      </c>
      <c r="G56" s="7" t="s">
        <v>26</v>
      </c>
      <c r="H56" s="7">
        <v>1</v>
      </c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/>
      <c r="V56" s="9">
        <v>203083</v>
      </c>
      <c r="W56" s="9"/>
      <c r="X56" s="9">
        <v>16630</v>
      </c>
      <c r="Y56" s="9">
        <f t="shared" si="0"/>
        <v>623262</v>
      </c>
    </row>
    <row r="57" spans="1:25">
      <c r="A57" s="7" t="s">
        <v>23</v>
      </c>
      <c r="B57" s="81" t="s">
        <v>93</v>
      </c>
      <c r="C57" s="81"/>
      <c r="D57" s="81"/>
      <c r="E57" s="7">
        <v>14</v>
      </c>
      <c r="F57" s="64" t="s">
        <v>25</v>
      </c>
      <c r="G57" s="7" t="s">
        <v>26</v>
      </c>
      <c r="H57" s="7">
        <v>2</v>
      </c>
      <c r="I57" s="9">
        <v>185827</v>
      </c>
      <c r="J57" s="9">
        <v>27874</v>
      </c>
      <c r="K57" s="9">
        <f t="shared" si="3"/>
        <v>185827</v>
      </c>
      <c r="L57" s="9"/>
      <c r="M57" s="9"/>
      <c r="N57" s="9">
        <v>37165</v>
      </c>
      <c r="O57" s="9"/>
      <c r="P57" s="9"/>
      <c r="Q57" s="9"/>
      <c r="R57" s="9">
        <v>129101</v>
      </c>
      <c r="S57" s="9">
        <v>84000</v>
      </c>
      <c r="T57" s="9"/>
      <c r="U57" s="9"/>
      <c r="V57" s="9">
        <v>203083</v>
      </c>
      <c r="W57" s="9"/>
      <c r="X57" s="9">
        <v>16630</v>
      </c>
      <c r="Y57" s="9">
        <f t="shared" si="0"/>
        <v>869507</v>
      </c>
    </row>
    <row r="58" spans="1:25">
      <c r="A58" s="7" t="s">
        <v>52</v>
      </c>
      <c r="B58" s="81" t="s">
        <v>94</v>
      </c>
      <c r="C58" s="81"/>
      <c r="D58" s="81"/>
      <c r="E58" s="7">
        <v>4</v>
      </c>
      <c r="F58" s="64" t="s">
        <v>40</v>
      </c>
      <c r="G58" s="7" t="s">
        <v>30</v>
      </c>
      <c r="H58" s="7">
        <v>15</v>
      </c>
      <c r="I58" s="9">
        <v>314030</v>
      </c>
      <c r="J58" s="9">
        <v>47105</v>
      </c>
      <c r="K58" s="9">
        <f t="shared" si="3"/>
        <v>314030</v>
      </c>
      <c r="L58" s="9"/>
      <c r="M58" s="9">
        <v>62806</v>
      </c>
      <c r="N58" s="9">
        <v>62806</v>
      </c>
      <c r="O58" s="9"/>
      <c r="P58" s="9"/>
      <c r="Q58" s="9"/>
      <c r="R58" s="9"/>
      <c r="S58" s="9"/>
      <c r="T58" s="9"/>
      <c r="U58" s="9">
        <v>174482</v>
      </c>
      <c r="V58" s="9">
        <v>203083</v>
      </c>
      <c r="W58" s="9"/>
      <c r="X58" s="9">
        <v>16630</v>
      </c>
      <c r="Y58" s="9">
        <f t="shared" si="0"/>
        <v>1194972</v>
      </c>
    </row>
    <row r="59" spans="1:25">
      <c r="A59" s="7" t="s">
        <v>23</v>
      </c>
      <c r="B59" s="81" t="s">
        <v>95</v>
      </c>
      <c r="C59" s="81"/>
      <c r="D59" s="81"/>
      <c r="E59" s="7">
        <v>4</v>
      </c>
      <c r="F59" s="64" t="s">
        <v>25</v>
      </c>
      <c r="G59" s="7" t="s">
        <v>30</v>
      </c>
      <c r="H59" s="7">
        <v>14</v>
      </c>
      <c r="I59" s="9">
        <v>326886</v>
      </c>
      <c r="J59" s="9">
        <v>49033</v>
      </c>
      <c r="K59" s="9">
        <f t="shared" si="3"/>
        <v>326886</v>
      </c>
      <c r="L59" s="9"/>
      <c r="M59" s="9">
        <v>65377</v>
      </c>
      <c r="N59" s="9">
        <v>65377</v>
      </c>
      <c r="O59" s="9"/>
      <c r="P59" s="9"/>
      <c r="Q59" s="9"/>
      <c r="R59" s="9"/>
      <c r="S59" s="9"/>
      <c r="T59" s="9"/>
      <c r="U59" s="9"/>
      <c r="V59" s="9">
        <v>203083</v>
      </c>
      <c r="W59" s="9"/>
      <c r="X59" s="9">
        <v>16630</v>
      </c>
      <c r="Y59" s="9">
        <f t="shared" si="0"/>
        <v>1053272</v>
      </c>
    </row>
    <row r="60" spans="1:25">
      <c r="A60" s="7" t="s">
        <v>23</v>
      </c>
      <c r="B60" s="81" t="s">
        <v>96</v>
      </c>
      <c r="C60" s="81"/>
      <c r="D60" s="81"/>
      <c r="E60" s="7">
        <v>6</v>
      </c>
      <c r="F60" s="64" t="s">
        <v>25</v>
      </c>
      <c r="G60" s="7" t="s">
        <v>30</v>
      </c>
      <c r="H60" s="7">
        <v>11</v>
      </c>
      <c r="I60" s="9">
        <v>298673</v>
      </c>
      <c r="J60" s="9">
        <v>44801</v>
      </c>
      <c r="K60" s="9">
        <f t="shared" si="3"/>
        <v>298673</v>
      </c>
      <c r="L60" s="9"/>
      <c r="M60" s="9">
        <v>73500</v>
      </c>
      <c r="N60" s="9">
        <v>59735</v>
      </c>
      <c r="O60" s="9"/>
      <c r="P60" s="9"/>
      <c r="Q60" s="9"/>
      <c r="R60" s="9"/>
      <c r="S60" s="9"/>
      <c r="T60" s="9"/>
      <c r="U60" s="9">
        <v>181632</v>
      </c>
      <c r="V60" s="9">
        <v>203083</v>
      </c>
      <c r="W60" s="9"/>
      <c r="X60" s="9">
        <v>16630</v>
      </c>
      <c r="Y60" s="9">
        <f t="shared" si="0"/>
        <v>1176727</v>
      </c>
    </row>
    <row r="61" spans="1:25">
      <c r="A61" s="7" t="s">
        <v>23</v>
      </c>
      <c r="B61" s="81" t="s">
        <v>97</v>
      </c>
      <c r="C61" s="81"/>
      <c r="D61" s="81"/>
      <c r="E61" s="7">
        <v>14</v>
      </c>
      <c r="F61" s="64" t="s">
        <v>25</v>
      </c>
      <c r="G61" s="7" t="s">
        <v>26</v>
      </c>
      <c r="H61" s="7">
        <v>3</v>
      </c>
      <c r="I61" s="9">
        <v>185827</v>
      </c>
      <c r="J61" s="9">
        <v>27874</v>
      </c>
      <c r="K61" s="9">
        <f t="shared" si="3"/>
        <v>185827</v>
      </c>
      <c r="L61" s="9"/>
      <c r="M61" s="9">
        <v>37165</v>
      </c>
      <c r="N61" s="9">
        <v>37165</v>
      </c>
      <c r="O61" s="9"/>
      <c r="P61" s="9"/>
      <c r="Q61" s="9"/>
      <c r="R61" s="9"/>
      <c r="S61" s="9"/>
      <c r="T61" s="9"/>
      <c r="U61" s="9">
        <v>181632</v>
      </c>
      <c r="V61" s="9">
        <v>203083</v>
      </c>
      <c r="W61" s="9"/>
      <c r="X61" s="9">
        <v>16630</v>
      </c>
      <c r="Y61" s="9">
        <f t="shared" si="0"/>
        <v>875203</v>
      </c>
    </row>
    <row r="62" spans="1:25">
      <c r="A62" s="7" t="s">
        <v>23</v>
      </c>
      <c r="B62" s="81" t="s">
        <v>98</v>
      </c>
      <c r="C62" s="81"/>
      <c r="D62" s="81"/>
      <c r="E62" s="7">
        <v>12</v>
      </c>
      <c r="F62" s="64" t="s">
        <v>25</v>
      </c>
      <c r="G62" s="7" t="s">
        <v>30</v>
      </c>
      <c r="H62" s="7">
        <v>4</v>
      </c>
      <c r="I62" s="9">
        <v>214040</v>
      </c>
      <c r="J62" s="9">
        <v>32106</v>
      </c>
      <c r="K62" s="9">
        <f t="shared" si="3"/>
        <v>214040</v>
      </c>
      <c r="L62" s="9"/>
      <c r="M62" s="9"/>
      <c r="N62" s="9">
        <v>42808</v>
      </c>
      <c r="O62" s="9"/>
      <c r="P62" s="9"/>
      <c r="Q62" s="9"/>
      <c r="R62" s="9"/>
      <c r="S62" s="9"/>
      <c r="T62" s="9"/>
      <c r="U62" s="9"/>
      <c r="V62" s="9">
        <v>203083</v>
      </c>
      <c r="W62" s="9"/>
      <c r="X62" s="9">
        <v>16630</v>
      </c>
      <c r="Y62" s="9">
        <f t="shared" si="0"/>
        <v>722707</v>
      </c>
    </row>
    <row r="63" spans="1:25">
      <c r="A63" s="7" t="s">
        <v>41</v>
      </c>
      <c r="B63" s="81" t="s">
        <v>99</v>
      </c>
      <c r="C63" s="81"/>
      <c r="D63" s="81"/>
      <c r="E63" s="7">
        <v>13</v>
      </c>
      <c r="F63" s="64" t="s">
        <v>100</v>
      </c>
      <c r="G63" s="7" t="s">
        <v>30</v>
      </c>
      <c r="H63" s="7">
        <v>3</v>
      </c>
      <c r="I63" s="9">
        <v>383554</v>
      </c>
      <c r="J63" s="9">
        <v>57533</v>
      </c>
      <c r="K63" s="9">
        <f t="shared" si="3"/>
        <v>383554</v>
      </c>
      <c r="L63" s="9">
        <v>15646</v>
      </c>
      <c r="M63" s="9"/>
      <c r="N63" s="9">
        <v>76711</v>
      </c>
      <c r="O63" s="9">
        <v>76711</v>
      </c>
      <c r="P63" s="9"/>
      <c r="Q63" s="9"/>
      <c r="R63" s="9"/>
      <c r="S63" s="9"/>
      <c r="T63" s="9"/>
      <c r="U63" s="9"/>
      <c r="V63" s="9">
        <v>203083</v>
      </c>
      <c r="W63" s="9"/>
      <c r="X63" s="9">
        <v>16630</v>
      </c>
      <c r="Y63" s="9">
        <f t="shared" si="0"/>
        <v>1213422</v>
      </c>
    </row>
    <row r="64" spans="1:25">
      <c r="A64" s="7" t="s">
        <v>41</v>
      </c>
      <c r="B64" s="81" t="s">
        <v>101</v>
      </c>
      <c r="C64" s="81"/>
      <c r="D64" s="81"/>
      <c r="E64" s="7">
        <v>13</v>
      </c>
      <c r="F64" s="64" t="s">
        <v>73</v>
      </c>
      <c r="G64" s="7" t="s">
        <v>26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/>
      <c r="T64" s="9"/>
      <c r="U64" s="9"/>
      <c r="V64" s="9">
        <v>203083</v>
      </c>
      <c r="W64" s="9"/>
      <c r="X64" s="9">
        <v>16630</v>
      </c>
      <c r="Y64" s="9">
        <f t="shared" si="0"/>
        <v>1213422</v>
      </c>
    </row>
    <row r="65" spans="1:25">
      <c r="A65" s="7" t="s">
        <v>27</v>
      </c>
      <c r="B65" s="81" t="s">
        <v>170</v>
      </c>
      <c r="C65" s="81"/>
      <c r="D65" s="81"/>
      <c r="E65" s="7">
        <v>14</v>
      </c>
      <c r="F65" s="64" t="s">
        <v>29</v>
      </c>
      <c r="G65" s="7" t="s">
        <v>26</v>
      </c>
      <c r="H65" s="7">
        <v>2</v>
      </c>
      <c r="I65" s="9">
        <v>165963</v>
      </c>
      <c r="J65" s="9">
        <v>24894</v>
      </c>
      <c r="K65" s="9">
        <f t="shared" si="3"/>
        <v>165963</v>
      </c>
      <c r="L65" s="9"/>
      <c r="M65" s="9"/>
      <c r="N65" s="9">
        <v>33193</v>
      </c>
      <c r="O65" s="9"/>
      <c r="P65" s="9"/>
      <c r="Q65" s="9"/>
      <c r="R65" s="9"/>
      <c r="S65" s="9"/>
      <c r="T65" s="9"/>
      <c r="U65" s="9"/>
      <c r="V65" s="9">
        <v>203083</v>
      </c>
      <c r="W65" s="9"/>
      <c r="X65" s="9">
        <v>16630</v>
      </c>
      <c r="Y65" s="9">
        <f t="shared" si="0"/>
        <v>609726</v>
      </c>
    </row>
    <row r="66" spans="1:25">
      <c r="A66" s="7" t="s">
        <v>27</v>
      </c>
      <c r="B66" s="81" t="s">
        <v>104</v>
      </c>
      <c r="C66" s="81"/>
      <c r="D66" s="81"/>
      <c r="E66" s="7">
        <v>9</v>
      </c>
      <c r="F66" s="64" t="s">
        <v>29</v>
      </c>
      <c r="G66" s="7" t="s">
        <v>30</v>
      </c>
      <c r="H66" s="7">
        <v>7</v>
      </c>
      <c r="I66" s="9">
        <v>228953</v>
      </c>
      <c r="J66" s="9">
        <v>34343</v>
      </c>
      <c r="K66" s="9">
        <f t="shared" si="3"/>
        <v>228953</v>
      </c>
      <c r="L66" s="9"/>
      <c r="M66" s="9"/>
      <c r="N66" s="9">
        <v>45791</v>
      </c>
      <c r="O66" s="9"/>
      <c r="P66" s="9"/>
      <c r="Q66" s="9"/>
      <c r="R66" s="9"/>
      <c r="S66" s="9"/>
      <c r="T66" s="9"/>
      <c r="U66" s="9"/>
      <c r="V66" s="9">
        <v>203083</v>
      </c>
      <c r="W66" s="9"/>
      <c r="X66" s="9">
        <v>16630</v>
      </c>
      <c r="Y66" s="9">
        <f t="shared" si="0"/>
        <v>757753</v>
      </c>
    </row>
    <row r="67" spans="1:25">
      <c r="A67" s="7" t="s">
        <v>23</v>
      </c>
      <c r="B67" s="81" t="s">
        <v>105</v>
      </c>
      <c r="C67" s="81"/>
      <c r="D67" s="81"/>
      <c r="E67" s="7">
        <v>13</v>
      </c>
      <c r="F67" s="64" t="s">
        <v>51</v>
      </c>
      <c r="G67" s="7" t="s">
        <v>30</v>
      </c>
      <c r="H67" s="7">
        <v>3</v>
      </c>
      <c r="I67" s="9">
        <v>199935</v>
      </c>
      <c r="J67" s="9">
        <v>29990</v>
      </c>
      <c r="K67" s="9">
        <f t="shared" si="3"/>
        <v>199935</v>
      </c>
      <c r="L67" s="9"/>
      <c r="M67" s="9"/>
      <c r="N67" s="9">
        <v>39987</v>
      </c>
      <c r="O67" s="9"/>
      <c r="P67" s="9"/>
      <c r="Q67" s="9"/>
      <c r="R67" s="9"/>
      <c r="S67" s="9"/>
      <c r="T67" s="9"/>
      <c r="U67" s="9"/>
      <c r="V67" s="9">
        <v>203083</v>
      </c>
      <c r="W67" s="9"/>
      <c r="X67" s="9">
        <v>16630</v>
      </c>
      <c r="Y67" s="9">
        <f t="shared" si="0"/>
        <v>689560</v>
      </c>
    </row>
    <row r="68" spans="1:25">
      <c r="A68" s="7" t="s">
        <v>31</v>
      </c>
      <c r="B68" s="81" t="s">
        <v>106</v>
      </c>
      <c r="C68" s="81"/>
      <c r="D68" s="81"/>
      <c r="E68" s="7">
        <v>14</v>
      </c>
      <c r="F68" s="64" t="s">
        <v>32</v>
      </c>
      <c r="G68" s="7" t="s">
        <v>26</v>
      </c>
      <c r="H68" s="7">
        <v>2</v>
      </c>
      <c r="I68" s="9">
        <v>146349</v>
      </c>
      <c r="J68" s="9">
        <v>21952</v>
      </c>
      <c r="K68" s="9">
        <f t="shared" si="3"/>
        <v>146349</v>
      </c>
      <c r="L68" s="9"/>
      <c r="M68" s="9"/>
      <c r="N68" s="9">
        <v>29270</v>
      </c>
      <c r="O68" s="9"/>
      <c r="P68" s="9">
        <v>49759</v>
      </c>
      <c r="Q68" s="9"/>
      <c r="R68" s="9">
        <v>76256</v>
      </c>
      <c r="S68" s="9">
        <v>84000</v>
      </c>
      <c r="T68" s="9"/>
      <c r="U68" s="9"/>
      <c r="V68" s="9">
        <v>203083</v>
      </c>
      <c r="W68" s="9"/>
      <c r="X68" s="9">
        <v>16630</v>
      </c>
      <c r="Y68" s="9">
        <f t="shared" si="0"/>
        <v>773648</v>
      </c>
    </row>
    <row r="69" spans="1:25">
      <c r="A69" s="7" t="s">
        <v>23</v>
      </c>
      <c r="B69" s="81" t="s">
        <v>107</v>
      </c>
      <c r="C69" s="81"/>
      <c r="D69" s="81"/>
      <c r="E69" s="7">
        <v>10</v>
      </c>
      <c r="F69" s="64" t="s">
        <v>25</v>
      </c>
      <c r="G69" s="7" t="s">
        <v>30</v>
      </c>
      <c r="H69" s="7">
        <v>7</v>
      </c>
      <c r="I69" s="9">
        <v>242251</v>
      </c>
      <c r="J69" s="9">
        <v>36338</v>
      </c>
      <c r="K69" s="9">
        <v>242251</v>
      </c>
      <c r="L69" s="9"/>
      <c r="M69" s="9"/>
      <c r="N69" s="9">
        <v>48450</v>
      </c>
      <c r="O69" s="9"/>
      <c r="P69" s="9"/>
      <c r="Q69" s="9">
        <v>3188</v>
      </c>
      <c r="R69" s="9">
        <v>7650</v>
      </c>
      <c r="S69" s="9"/>
      <c r="T69" s="9"/>
      <c r="U69" s="9">
        <v>635701</v>
      </c>
      <c r="V69" s="9">
        <v>203083</v>
      </c>
      <c r="W69" s="9">
        <v>40000</v>
      </c>
      <c r="X69" s="9">
        <v>16630</v>
      </c>
      <c r="Y69" s="9">
        <f t="shared" si="0"/>
        <v>1475542</v>
      </c>
    </row>
    <row r="70" spans="1:25">
      <c r="A70" s="7" t="s">
        <v>27</v>
      </c>
      <c r="B70" s="81" t="s">
        <v>108</v>
      </c>
      <c r="C70" s="81"/>
      <c r="D70" s="81"/>
      <c r="E70" s="7">
        <v>10</v>
      </c>
      <c r="F70" s="64" t="s">
        <v>29</v>
      </c>
      <c r="G70" s="7" t="s">
        <v>30</v>
      </c>
      <c r="H70" s="7">
        <v>5</v>
      </c>
      <c r="I70" s="9">
        <v>216354</v>
      </c>
      <c r="J70" s="9">
        <v>32453</v>
      </c>
      <c r="K70" s="9">
        <f t="shared" si="3"/>
        <v>216354</v>
      </c>
      <c r="L70" s="9"/>
      <c r="M70" s="9"/>
      <c r="N70" s="9">
        <v>43271</v>
      </c>
      <c r="O70" s="9"/>
      <c r="P70" s="9"/>
      <c r="Q70" s="9">
        <v>28468</v>
      </c>
      <c r="R70" s="9"/>
      <c r="S70" s="9"/>
      <c r="T70" s="9"/>
      <c r="U70" s="9"/>
      <c r="V70" s="9">
        <v>203083</v>
      </c>
      <c r="W70" s="9"/>
      <c r="X70" s="9">
        <v>16630</v>
      </c>
      <c r="Y70" s="9">
        <f t="shared" si="0"/>
        <v>756613</v>
      </c>
    </row>
    <row r="71" spans="1:25">
      <c r="A71" s="7" t="s">
        <v>23</v>
      </c>
      <c r="B71" s="81" t="s">
        <v>110</v>
      </c>
      <c r="C71" s="81"/>
      <c r="D71" s="81"/>
      <c r="E71" s="7">
        <v>15</v>
      </c>
      <c r="F71" s="64" t="s">
        <v>111</v>
      </c>
      <c r="G71" s="7" t="s">
        <v>26</v>
      </c>
      <c r="H71" s="7"/>
      <c r="I71" s="9">
        <v>171723</v>
      </c>
      <c r="J71" s="9">
        <v>25758</v>
      </c>
      <c r="K71" s="9">
        <f t="shared" si="3"/>
        <v>171723</v>
      </c>
      <c r="L71" s="9"/>
      <c r="M71" s="9"/>
      <c r="N71" s="9">
        <v>34345</v>
      </c>
      <c r="O71" s="9"/>
      <c r="P71" s="9"/>
      <c r="Q71" s="9"/>
      <c r="R71" s="9"/>
      <c r="S71" s="9"/>
      <c r="T71" s="9"/>
      <c r="U71" s="9"/>
      <c r="V71" s="9">
        <v>201867</v>
      </c>
      <c r="W71" s="9"/>
      <c r="X71" s="9">
        <v>16630</v>
      </c>
      <c r="Y71" s="9">
        <f t="shared" si="0"/>
        <v>622046</v>
      </c>
    </row>
    <row r="72" spans="1:25">
      <c r="A72" s="7" t="s">
        <v>31</v>
      </c>
      <c r="B72" s="81" t="s">
        <v>112</v>
      </c>
      <c r="C72" s="81"/>
      <c r="D72" s="81"/>
      <c r="E72" s="7">
        <v>15</v>
      </c>
      <c r="F72" s="64" t="s">
        <v>35</v>
      </c>
      <c r="G72" s="7" t="s">
        <v>26</v>
      </c>
      <c r="H72" s="7">
        <v>1</v>
      </c>
      <c r="I72" s="9">
        <v>135238</v>
      </c>
      <c r="J72" s="9">
        <v>20286</v>
      </c>
      <c r="K72" s="9">
        <f t="shared" si="3"/>
        <v>135238</v>
      </c>
      <c r="L72" s="9"/>
      <c r="M72" s="9"/>
      <c r="N72" s="9">
        <v>27048</v>
      </c>
      <c r="O72" s="9"/>
      <c r="P72" s="9"/>
      <c r="Q72" s="9"/>
      <c r="R72" s="9">
        <v>55519</v>
      </c>
      <c r="S72" s="9">
        <v>52500</v>
      </c>
      <c r="T72" s="9"/>
      <c r="U72" s="9"/>
      <c r="V72" s="9">
        <v>203083</v>
      </c>
      <c r="W72" s="9"/>
      <c r="X72" s="9">
        <v>16630</v>
      </c>
      <c r="Y72" s="9">
        <f t="shared" si="0"/>
        <v>645542</v>
      </c>
    </row>
    <row r="73" spans="1:25">
      <c r="A73" s="7" t="s">
        <v>41</v>
      </c>
      <c r="B73" s="89" t="s">
        <v>171</v>
      </c>
      <c r="C73" s="90"/>
      <c r="D73" s="91"/>
      <c r="E73" s="7">
        <v>15</v>
      </c>
      <c r="F73" s="64" t="s">
        <v>83</v>
      </c>
      <c r="G73" s="7" t="s">
        <v>26</v>
      </c>
      <c r="H73" s="7"/>
      <c r="I73" s="9">
        <v>325441</v>
      </c>
      <c r="J73" s="9">
        <v>48816</v>
      </c>
      <c r="K73" s="9">
        <f t="shared" si="3"/>
        <v>325441</v>
      </c>
      <c r="L73" s="9"/>
      <c r="M73" s="9"/>
      <c r="N73" s="9">
        <v>65088</v>
      </c>
      <c r="O73" s="9"/>
      <c r="P73" s="9"/>
      <c r="Q73" s="9"/>
      <c r="R73" s="9"/>
      <c r="S73" s="9"/>
      <c r="T73" s="9"/>
      <c r="U73" s="9"/>
      <c r="V73" s="9"/>
      <c r="W73" s="9"/>
      <c r="X73" s="9">
        <v>16630</v>
      </c>
      <c r="Y73" s="9">
        <f t="shared" si="0"/>
        <v>781416</v>
      </c>
    </row>
    <row r="74" spans="1:25">
      <c r="A74" s="7" t="s">
        <v>23</v>
      </c>
      <c r="B74" s="81" t="s">
        <v>113</v>
      </c>
      <c r="C74" s="81"/>
      <c r="D74" s="81"/>
      <c r="E74" s="7">
        <v>14</v>
      </c>
      <c r="F74" s="64" t="s">
        <v>25</v>
      </c>
      <c r="G74" s="7" t="s">
        <v>26</v>
      </c>
      <c r="H74" s="7">
        <v>3</v>
      </c>
      <c r="I74" s="9">
        <v>185827</v>
      </c>
      <c r="J74" s="9">
        <v>27874</v>
      </c>
      <c r="K74" s="9">
        <f t="shared" si="3"/>
        <v>185827</v>
      </c>
      <c r="L74" s="9"/>
      <c r="M74" s="9">
        <v>46457</v>
      </c>
      <c r="N74" s="9">
        <v>70614</v>
      </c>
      <c r="O74" s="9"/>
      <c r="P74" s="9"/>
      <c r="Q74" s="9"/>
      <c r="R74" s="9"/>
      <c r="S74" s="9"/>
      <c r="T74" s="9"/>
      <c r="U74" s="9"/>
      <c r="V74" s="9">
        <v>203083</v>
      </c>
      <c r="W74" s="9"/>
      <c r="X74" s="9">
        <v>16630</v>
      </c>
      <c r="Y74" s="9">
        <f t="shared" ref="Y74:Y91" si="4">SUM(I74:X74)</f>
        <v>736312</v>
      </c>
    </row>
    <row r="75" spans="1:25">
      <c r="A75" s="7" t="s">
        <v>27</v>
      </c>
      <c r="B75" s="81" t="s">
        <v>114</v>
      </c>
      <c r="C75" s="81"/>
      <c r="D75" s="81"/>
      <c r="E75" s="7">
        <v>12</v>
      </c>
      <c r="F75" s="64" t="s">
        <v>115</v>
      </c>
      <c r="G75" s="7" t="s">
        <v>26</v>
      </c>
      <c r="H75" s="7">
        <v>6</v>
      </c>
      <c r="I75" s="9">
        <v>95580</v>
      </c>
      <c r="J75" s="9">
        <v>14337</v>
      </c>
      <c r="K75" s="9">
        <f t="shared" si="3"/>
        <v>95580</v>
      </c>
      <c r="L75" s="9"/>
      <c r="M75" s="9">
        <v>57881</v>
      </c>
      <c r="N75" s="9">
        <v>19116</v>
      </c>
      <c r="O75" s="9"/>
      <c r="P75" s="9"/>
      <c r="Q75" s="9"/>
      <c r="R75" s="9"/>
      <c r="S75" s="9"/>
      <c r="T75" s="9"/>
      <c r="U75" s="9"/>
      <c r="V75" s="9">
        <v>101542</v>
      </c>
      <c r="W75" s="9"/>
      <c r="X75" s="9">
        <v>8315</v>
      </c>
      <c r="Y75" s="9">
        <f t="shared" si="4"/>
        <v>392351</v>
      </c>
    </row>
    <row r="76" spans="1:25">
      <c r="A76" s="7" t="s">
        <v>27</v>
      </c>
      <c r="B76" s="81" t="s">
        <v>116</v>
      </c>
      <c r="C76" s="81"/>
      <c r="D76" s="81"/>
      <c r="E76" s="7">
        <v>13</v>
      </c>
      <c r="F76" s="64" t="s">
        <v>29</v>
      </c>
      <c r="G76" s="7" t="s">
        <v>30</v>
      </c>
      <c r="H76" s="7">
        <v>3</v>
      </c>
      <c r="I76" s="9">
        <v>178561</v>
      </c>
      <c r="J76" s="9">
        <v>26784</v>
      </c>
      <c r="K76" s="9">
        <f t="shared" si="3"/>
        <v>178561</v>
      </c>
      <c r="L76" s="9"/>
      <c r="M76" s="9"/>
      <c r="N76" s="9">
        <v>35712</v>
      </c>
      <c r="O76" s="9"/>
      <c r="P76" s="9"/>
      <c r="Q76" s="9"/>
      <c r="R76" s="9"/>
      <c r="S76" s="9"/>
      <c r="T76" s="9"/>
      <c r="U76" s="9"/>
      <c r="V76" s="9">
        <v>203083</v>
      </c>
      <c r="W76" s="9"/>
      <c r="X76" s="9">
        <v>16630</v>
      </c>
      <c r="Y76" s="9">
        <f t="shared" si="4"/>
        <v>639331</v>
      </c>
    </row>
    <row r="77" spans="1:25">
      <c r="A77" s="7" t="s">
        <v>31</v>
      </c>
      <c r="B77" s="81" t="s">
        <v>117</v>
      </c>
      <c r="C77" s="81"/>
      <c r="D77" s="81"/>
      <c r="E77" s="7">
        <v>15</v>
      </c>
      <c r="F77" s="64" t="s">
        <v>35</v>
      </c>
      <c r="G77" s="7" t="s">
        <v>26</v>
      </c>
      <c r="H77" s="7"/>
      <c r="I77" s="9">
        <v>135238</v>
      </c>
      <c r="J77" s="9">
        <v>20286</v>
      </c>
      <c r="K77" s="9">
        <f t="shared" si="3"/>
        <v>135238</v>
      </c>
      <c r="L77" s="9"/>
      <c r="M77" s="9"/>
      <c r="N77" s="9">
        <v>27048</v>
      </c>
      <c r="O77" s="9"/>
      <c r="P77" s="9"/>
      <c r="Q77" s="9"/>
      <c r="R77" s="9">
        <v>27759</v>
      </c>
      <c r="S77" s="9">
        <v>52500</v>
      </c>
      <c r="T77" s="9"/>
      <c r="U77" s="9"/>
      <c r="V77" s="9">
        <v>203083</v>
      </c>
      <c r="W77" s="9"/>
      <c r="X77" s="9">
        <v>16630</v>
      </c>
      <c r="Y77" s="9">
        <f t="shared" si="4"/>
        <v>617782</v>
      </c>
    </row>
    <row r="78" spans="1:25">
      <c r="A78" s="7" t="s">
        <v>27</v>
      </c>
      <c r="B78" s="81" t="s">
        <v>118</v>
      </c>
      <c r="C78" s="81"/>
      <c r="D78" s="81"/>
      <c r="E78" s="7">
        <v>15</v>
      </c>
      <c r="F78" s="64" t="s">
        <v>29</v>
      </c>
      <c r="G78" s="7" t="s">
        <v>26</v>
      </c>
      <c r="H78" s="7">
        <v>1</v>
      </c>
      <c r="I78" s="9">
        <v>153365</v>
      </c>
      <c r="J78" s="9">
        <v>23005</v>
      </c>
      <c r="K78" s="9">
        <f t="shared" si="3"/>
        <v>153365</v>
      </c>
      <c r="L78" s="9"/>
      <c r="M78" s="9"/>
      <c r="N78" s="9">
        <v>30673</v>
      </c>
      <c r="O78" s="9"/>
      <c r="P78" s="9"/>
      <c r="Q78" s="9"/>
      <c r="R78" s="9"/>
      <c r="S78" s="9"/>
      <c r="T78" s="9"/>
      <c r="U78" s="9"/>
      <c r="V78" s="9">
        <v>201867</v>
      </c>
      <c r="W78" s="9"/>
      <c r="X78" s="9">
        <v>16630</v>
      </c>
      <c r="Y78" s="9">
        <f t="shared" si="4"/>
        <v>578905</v>
      </c>
    </row>
    <row r="79" spans="1:25">
      <c r="A79" s="11" t="s">
        <v>75</v>
      </c>
      <c r="B79" s="81" t="s">
        <v>119</v>
      </c>
      <c r="C79" s="81"/>
      <c r="D79" s="81"/>
      <c r="E79" s="7">
        <v>12</v>
      </c>
      <c r="F79" s="64" t="s">
        <v>120</v>
      </c>
      <c r="G79" s="7" t="s">
        <v>26</v>
      </c>
      <c r="H79" s="7">
        <v>4</v>
      </c>
      <c r="I79" s="9">
        <v>524980</v>
      </c>
      <c r="J79" s="9">
        <v>78747</v>
      </c>
      <c r="K79" s="9">
        <f t="shared" si="3"/>
        <v>524980</v>
      </c>
      <c r="L79" s="9">
        <v>19908</v>
      </c>
      <c r="M79" s="9"/>
      <c r="N79" s="9">
        <v>104996</v>
      </c>
      <c r="O79" s="9"/>
      <c r="P79" s="9"/>
      <c r="Q79" s="9"/>
      <c r="R79" s="9"/>
      <c r="S79" s="9"/>
      <c r="T79" s="9"/>
      <c r="U79" s="9"/>
      <c r="V79" s="9">
        <v>200043</v>
      </c>
      <c r="W79" s="9"/>
      <c r="X79" s="9">
        <v>16076</v>
      </c>
      <c r="Y79" s="9">
        <f t="shared" si="4"/>
        <v>1469730</v>
      </c>
    </row>
    <row r="80" spans="1:25">
      <c r="A80" s="7" t="s">
        <v>75</v>
      </c>
      <c r="B80" s="81" t="s">
        <v>121</v>
      </c>
      <c r="C80" s="81"/>
      <c r="D80" s="81"/>
      <c r="E80" s="7">
        <v>11</v>
      </c>
      <c r="F80" s="64" t="s">
        <v>120</v>
      </c>
      <c r="G80" s="7" t="s">
        <v>30</v>
      </c>
      <c r="H80" s="7">
        <v>5</v>
      </c>
      <c r="I80" s="9">
        <v>581330</v>
      </c>
      <c r="J80" s="9">
        <v>87200</v>
      </c>
      <c r="K80" s="9">
        <f t="shared" si="3"/>
        <v>581330</v>
      </c>
      <c r="L80" s="9">
        <v>20594</v>
      </c>
      <c r="M80" s="9"/>
      <c r="N80" s="9">
        <v>116266</v>
      </c>
      <c r="O80" s="9"/>
      <c r="P80" s="9"/>
      <c r="Q80" s="9"/>
      <c r="R80" s="9"/>
      <c r="S80" s="9"/>
      <c r="T80" s="9"/>
      <c r="U80" s="9"/>
      <c r="V80" s="9">
        <v>203083</v>
      </c>
      <c r="W80" s="9"/>
      <c r="X80" s="9">
        <v>16630</v>
      </c>
      <c r="Y80" s="9">
        <f>SUM(I80:X80)</f>
        <v>1606433</v>
      </c>
    </row>
    <row r="81" spans="1:25">
      <c r="A81" s="7" t="s">
        <v>27</v>
      </c>
      <c r="B81" s="81" t="s">
        <v>122</v>
      </c>
      <c r="C81" s="81"/>
      <c r="D81" s="81"/>
      <c r="E81" s="7">
        <v>15</v>
      </c>
      <c r="F81" s="64" t="s">
        <v>29</v>
      </c>
      <c r="G81" s="7" t="s">
        <v>26</v>
      </c>
      <c r="H81" s="7">
        <v>1</v>
      </c>
      <c r="I81" s="9">
        <v>153365</v>
      </c>
      <c r="J81" s="9">
        <v>23005</v>
      </c>
      <c r="K81" s="9">
        <f t="shared" si="3"/>
        <v>153365</v>
      </c>
      <c r="L81" s="9"/>
      <c r="M81" s="9"/>
      <c r="N81" s="9">
        <v>30673</v>
      </c>
      <c r="O81" s="9"/>
      <c r="P81" s="9"/>
      <c r="Q81" s="9"/>
      <c r="R81" s="9"/>
      <c r="S81" s="9"/>
      <c r="T81" s="9"/>
      <c r="U81" s="9"/>
      <c r="V81" s="9">
        <v>203083</v>
      </c>
      <c r="W81" s="9"/>
      <c r="X81" s="9">
        <v>16630</v>
      </c>
      <c r="Y81" s="9">
        <f t="shared" si="4"/>
        <v>580121</v>
      </c>
    </row>
    <row r="82" spans="1:25">
      <c r="A82" s="7" t="s">
        <v>75</v>
      </c>
      <c r="B82" s="81" t="s">
        <v>164</v>
      </c>
      <c r="C82" s="81"/>
      <c r="D82" s="81"/>
      <c r="E82" s="7">
        <v>15</v>
      </c>
      <c r="F82" s="64" t="s">
        <v>165</v>
      </c>
      <c r="G82" s="7" t="s">
        <v>26</v>
      </c>
      <c r="H82" s="7"/>
      <c r="I82" s="9">
        <v>321261</v>
      </c>
      <c r="J82" s="9">
        <v>48189</v>
      </c>
      <c r="K82" s="9">
        <f t="shared" si="3"/>
        <v>321261</v>
      </c>
      <c r="L82" s="9"/>
      <c r="M82" s="9"/>
      <c r="N82" s="9">
        <v>64253</v>
      </c>
      <c r="O82" s="9"/>
      <c r="P82" s="9"/>
      <c r="Q82" s="9"/>
      <c r="R82" s="9"/>
      <c r="S82" s="9"/>
      <c r="T82" s="9"/>
      <c r="U82" s="9"/>
      <c r="V82" s="9"/>
      <c r="W82" s="9"/>
      <c r="X82" s="9">
        <v>12472</v>
      </c>
      <c r="Y82" s="9">
        <f t="shared" si="4"/>
        <v>767436</v>
      </c>
    </row>
    <row r="83" spans="1:25">
      <c r="A83" s="7" t="s">
        <v>41</v>
      </c>
      <c r="B83" s="81" t="s">
        <v>124</v>
      </c>
      <c r="C83" s="81"/>
      <c r="D83" s="81"/>
      <c r="E83" s="7">
        <v>14</v>
      </c>
      <c r="F83" s="64" t="s">
        <v>125</v>
      </c>
      <c r="G83" s="7" t="s">
        <v>26</v>
      </c>
      <c r="H83" s="7">
        <v>2</v>
      </c>
      <c r="I83" s="9">
        <v>354498</v>
      </c>
      <c r="J83" s="9">
        <v>53175</v>
      </c>
      <c r="K83" s="9">
        <f t="shared" si="3"/>
        <v>354498</v>
      </c>
      <c r="L83" s="9">
        <v>15646</v>
      </c>
      <c r="M83" s="9">
        <v>453789</v>
      </c>
      <c r="N83" s="9">
        <v>70900</v>
      </c>
      <c r="O83" s="9"/>
      <c r="P83" s="9"/>
      <c r="Q83" s="9"/>
      <c r="R83" s="9"/>
      <c r="S83" s="9"/>
      <c r="T83" s="9"/>
      <c r="U83" s="9"/>
      <c r="V83" s="9">
        <v>203083</v>
      </c>
      <c r="W83" s="9"/>
      <c r="X83" s="9">
        <v>16630</v>
      </c>
      <c r="Y83" s="9">
        <f t="shared" si="4"/>
        <v>1522219</v>
      </c>
    </row>
    <row r="84" spans="1:25">
      <c r="A84" s="7" t="s">
        <v>41</v>
      </c>
      <c r="B84" s="81" t="s">
        <v>126</v>
      </c>
      <c r="C84" s="81"/>
      <c r="D84" s="81"/>
      <c r="E84" s="7">
        <v>12</v>
      </c>
      <c r="F84" s="64" t="s">
        <v>63</v>
      </c>
      <c r="G84" s="7" t="s">
        <v>26</v>
      </c>
      <c r="H84" s="7">
        <v>5</v>
      </c>
      <c r="I84" s="9">
        <v>206306</v>
      </c>
      <c r="J84" s="9">
        <v>30946</v>
      </c>
      <c r="K84" s="9">
        <f t="shared" si="3"/>
        <v>206306</v>
      </c>
      <c r="L84" s="9">
        <v>7823</v>
      </c>
      <c r="M84" s="9"/>
      <c r="N84" s="9">
        <v>41261</v>
      </c>
      <c r="O84" s="9"/>
      <c r="P84" s="9"/>
      <c r="Q84" s="9"/>
      <c r="R84" s="9"/>
      <c r="S84" s="9"/>
      <c r="T84" s="9"/>
      <c r="U84" s="9"/>
      <c r="V84" s="9">
        <v>101542</v>
      </c>
      <c r="W84" s="9"/>
      <c r="X84" s="9">
        <v>8315</v>
      </c>
      <c r="Y84" s="9">
        <f t="shared" si="4"/>
        <v>602499</v>
      </c>
    </row>
    <row r="85" spans="1:25">
      <c r="A85" s="7" t="s">
        <v>23</v>
      </c>
      <c r="B85" s="81" t="s">
        <v>129</v>
      </c>
      <c r="C85" s="81"/>
      <c r="D85" s="81"/>
      <c r="E85" s="7">
        <v>15</v>
      </c>
      <c r="F85" s="64" t="s">
        <v>130</v>
      </c>
      <c r="G85" s="7" t="s">
        <v>26</v>
      </c>
      <c r="H85" s="7">
        <v>1</v>
      </c>
      <c r="I85" s="9">
        <v>171723</v>
      </c>
      <c r="J85" s="9">
        <v>25758</v>
      </c>
      <c r="K85" s="9">
        <f t="shared" si="3"/>
        <v>171723</v>
      </c>
      <c r="L85" s="9"/>
      <c r="M85" s="9"/>
      <c r="N85" s="9">
        <v>34345</v>
      </c>
      <c r="O85" s="9"/>
      <c r="P85" s="9"/>
      <c r="Q85" s="9"/>
      <c r="R85" s="9"/>
      <c r="S85" s="9"/>
      <c r="T85" s="9"/>
      <c r="U85" s="9"/>
      <c r="V85" s="9">
        <v>202475</v>
      </c>
      <c r="W85" s="9"/>
      <c r="X85" s="9">
        <v>16630</v>
      </c>
      <c r="Y85" s="9">
        <f t="shared" si="4"/>
        <v>622654</v>
      </c>
    </row>
    <row r="86" spans="1:25">
      <c r="A86" s="7" t="s">
        <v>31</v>
      </c>
      <c r="B86" s="81" t="s">
        <v>132</v>
      </c>
      <c r="C86" s="81"/>
      <c r="D86" s="81"/>
      <c r="E86" s="7">
        <v>9</v>
      </c>
      <c r="F86" s="64" t="s">
        <v>32</v>
      </c>
      <c r="G86" s="7" t="s">
        <v>30</v>
      </c>
      <c r="H86" s="7">
        <v>7</v>
      </c>
      <c r="I86" s="9">
        <v>201890</v>
      </c>
      <c r="J86" s="9">
        <v>30284</v>
      </c>
      <c r="K86" s="9">
        <f t="shared" si="3"/>
        <v>201890</v>
      </c>
      <c r="L86" s="9"/>
      <c r="M86" s="9">
        <v>57881</v>
      </c>
      <c r="N86" s="9">
        <v>40378</v>
      </c>
      <c r="O86" s="9"/>
      <c r="P86" s="9">
        <v>64866</v>
      </c>
      <c r="Q86" s="9"/>
      <c r="R86" s="9"/>
      <c r="S86" s="9"/>
      <c r="T86" s="9"/>
      <c r="U86" s="9"/>
      <c r="V86" s="9">
        <v>203083</v>
      </c>
      <c r="W86" s="9"/>
      <c r="X86" s="9">
        <v>16630</v>
      </c>
      <c r="Y86" s="9">
        <f t="shared" si="4"/>
        <v>816902</v>
      </c>
    </row>
    <row r="87" spans="1:25">
      <c r="A87" s="7" t="s">
        <v>23</v>
      </c>
      <c r="B87" s="81" t="s">
        <v>135</v>
      </c>
      <c r="C87" s="81"/>
      <c r="D87" s="81"/>
      <c r="E87" s="7">
        <v>3</v>
      </c>
      <c r="F87" s="64" t="s">
        <v>136</v>
      </c>
      <c r="G87" s="7" t="s">
        <v>30</v>
      </c>
      <c r="H87" s="7">
        <v>15</v>
      </c>
      <c r="I87" s="9">
        <v>340993</v>
      </c>
      <c r="J87" s="9">
        <v>51149</v>
      </c>
      <c r="K87" s="9">
        <f t="shared" si="3"/>
        <v>340993</v>
      </c>
      <c r="L87" s="9"/>
      <c r="M87" s="9">
        <v>64371</v>
      </c>
      <c r="N87" s="9">
        <v>68199</v>
      </c>
      <c r="O87" s="9"/>
      <c r="P87" s="9"/>
      <c r="Q87" s="9">
        <v>134603</v>
      </c>
      <c r="R87" s="9"/>
      <c r="S87" s="9"/>
      <c r="T87" s="9">
        <v>285300</v>
      </c>
      <c r="U87" s="9">
        <v>363264</v>
      </c>
      <c r="V87" s="9">
        <v>203083</v>
      </c>
      <c r="W87" s="9"/>
      <c r="X87" s="9">
        <v>16630</v>
      </c>
      <c r="Y87" s="9">
        <f t="shared" si="4"/>
        <v>1868585</v>
      </c>
    </row>
    <row r="88" spans="1:25">
      <c r="A88" s="7" t="s">
        <v>23</v>
      </c>
      <c r="B88" s="81" t="s">
        <v>137</v>
      </c>
      <c r="C88" s="81"/>
      <c r="D88" s="81"/>
      <c r="E88" s="7">
        <v>3</v>
      </c>
      <c r="F88" s="64" t="s">
        <v>25</v>
      </c>
      <c r="G88" s="7" t="s">
        <v>30</v>
      </c>
      <c r="H88" s="7">
        <v>15</v>
      </c>
      <c r="I88" s="9">
        <v>340993</v>
      </c>
      <c r="J88" s="9">
        <v>51149</v>
      </c>
      <c r="K88" s="9">
        <f t="shared" si="3"/>
        <v>340993</v>
      </c>
      <c r="L88" s="9"/>
      <c r="M88" s="9"/>
      <c r="N88" s="9">
        <v>68199</v>
      </c>
      <c r="O88" s="9"/>
      <c r="P88" s="9"/>
      <c r="Q88" s="9"/>
      <c r="R88" s="9"/>
      <c r="S88" s="9"/>
      <c r="T88" s="9"/>
      <c r="U88" s="9"/>
      <c r="V88" s="9">
        <v>203083</v>
      </c>
      <c r="W88" s="9"/>
      <c r="X88" s="9">
        <v>16630</v>
      </c>
      <c r="Y88" s="9">
        <f>SUM(I88:X88)</f>
        <v>1021047</v>
      </c>
    </row>
    <row r="89" spans="1:25">
      <c r="A89" s="7" t="s">
        <v>23</v>
      </c>
      <c r="B89" s="81" t="s">
        <v>138</v>
      </c>
      <c r="C89" s="81"/>
      <c r="D89" s="81"/>
      <c r="E89" s="7">
        <v>12</v>
      </c>
      <c r="F89" s="64" t="s">
        <v>51</v>
      </c>
      <c r="G89" s="7" t="s">
        <v>30</v>
      </c>
      <c r="H89" s="7">
        <v>4</v>
      </c>
      <c r="I89" s="9">
        <v>214040</v>
      </c>
      <c r="J89" s="9">
        <v>32106</v>
      </c>
      <c r="K89" s="9">
        <f t="shared" si="3"/>
        <v>214040</v>
      </c>
      <c r="L89" s="9"/>
      <c r="M89" s="9"/>
      <c r="N89" s="9">
        <v>42808</v>
      </c>
      <c r="O89" s="9"/>
      <c r="P89" s="9"/>
      <c r="Q89" s="9"/>
      <c r="R89" s="9"/>
      <c r="S89" s="9"/>
      <c r="T89" s="9"/>
      <c r="U89" s="9"/>
      <c r="V89" s="9">
        <v>203083</v>
      </c>
      <c r="W89" s="9"/>
      <c r="X89" s="9">
        <v>16630</v>
      </c>
      <c r="Y89" s="9">
        <f t="shared" si="4"/>
        <v>722707</v>
      </c>
    </row>
    <row r="90" spans="1:25">
      <c r="A90" s="7" t="s">
        <v>27</v>
      </c>
      <c r="B90" s="81" t="s">
        <v>139</v>
      </c>
      <c r="C90" s="81"/>
      <c r="D90" s="81"/>
      <c r="E90" s="7">
        <v>14</v>
      </c>
      <c r="F90" s="64" t="s">
        <v>29</v>
      </c>
      <c r="G90" s="7" t="s">
        <v>26</v>
      </c>
      <c r="H90" s="7">
        <v>2</v>
      </c>
      <c r="I90" s="9">
        <v>165963</v>
      </c>
      <c r="J90" s="9">
        <v>24894</v>
      </c>
      <c r="K90" s="9">
        <v>165963</v>
      </c>
      <c r="L90" s="9"/>
      <c r="M90" s="9"/>
      <c r="N90" s="9">
        <v>33193</v>
      </c>
      <c r="O90" s="9"/>
      <c r="P90" s="9"/>
      <c r="Q90" s="9"/>
      <c r="R90" s="9"/>
      <c r="S90" s="9"/>
      <c r="T90" s="9"/>
      <c r="U90" s="9"/>
      <c r="V90" s="9">
        <v>203083</v>
      </c>
      <c r="W90" s="9"/>
      <c r="X90" s="9">
        <v>16630</v>
      </c>
      <c r="Y90" s="9">
        <f t="shared" si="4"/>
        <v>609726</v>
      </c>
    </row>
    <row r="91" spans="1:25">
      <c r="A91" s="7" t="s">
        <v>41</v>
      </c>
      <c r="B91" s="81" t="s">
        <v>176</v>
      </c>
      <c r="C91" s="81"/>
      <c r="D91" s="81"/>
      <c r="E91" s="7">
        <v>15</v>
      </c>
      <c r="F91" s="64" t="s">
        <v>175</v>
      </c>
      <c r="G91" s="7" t="s">
        <v>26</v>
      </c>
      <c r="H91" s="64"/>
      <c r="I91" s="9">
        <v>325441</v>
      </c>
      <c r="J91" s="9">
        <v>48816</v>
      </c>
      <c r="K91" s="9">
        <v>325441</v>
      </c>
      <c r="L91" s="64"/>
      <c r="M91" s="64"/>
      <c r="N91" s="9">
        <v>65088</v>
      </c>
      <c r="O91" s="64"/>
      <c r="P91" s="64"/>
      <c r="Q91" s="64"/>
      <c r="R91" s="64"/>
      <c r="S91" s="64"/>
      <c r="T91" s="64"/>
      <c r="U91" s="64"/>
      <c r="V91" s="64"/>
      <c r="W91" s="64"/>
      <c r="X91" s="9">
        <v>16630</v>
      </c>
      <c r="Y91" s="9">
        <f t="shared" si="4"/>
        <v>781416</v>
      </c>
    </row>
    <row r="113" spans="6:6">
      <c r="F113" s="1" t="s">
        <v>140</v>
      </c>
    </row>
  </sheetData>
  <mergeCells count="108"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B13:D13"/>
    <mergeCell ref="B14:D14"/>
    <mergeCell ref="B15:D15"/>
    <mergeCell ref="B16:D16"/>
    <mergeCell ref="B17:D17"/>
    <mergeCell ref="B18:D18"/>
    <mergeCell ref="Y6:Y7"/>
    <mergeCell ref="B8:D8"/>
    <mergeCell ref="B9:D9"/>
    <mergeCell ref="B10:D10"/>
    <mergeCell ref="B11:D11"/>
    <mergeCell ref="B12:D12"/>
    <mergeCell ref="Q6:R6"/>
    <mergeCell ref="S6:S7"/>
    <mergeCell ref="T6:T7"/>
    <mergeCell ref="V6:V7"/>
    <mergeCell ref="W6:W7"/>
    <mergeCell ref="X6:X7"/>
    <mergeCell ref="J6:J7"/>
    <mergeCell ref="K6:K7"/>
    <mergeCell ref="L6:L7"/>
    <mergeCell ref="M6:M7"/>
    <mergeCell ref="N6:N7"/>
    <mergeCell ref="P6:P7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90:D90"/>
    <mergeCell ref="B91:D91"/>
    <mergeCell ref="U6:U7"/>
    <mergeCell ref="B85:D85"/>
    <mergeCell ref="B86:D86"/>
    <mergeCell ref="B87:D87"/>
    <mergeCell ref="B88:D88"/>
    <mergeCell ref="B89:D89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</mergeCells>
  <pageMargins left="0.25" right="0.25" top="0.75" bottom="0.75" header="0.3" footer="0.3"/>
  <pageSetup paperSize="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B113"/>
  <sheetViews>
    <sheetView tabSelected="1" zoomScale="110" zoomScaleNormal="110" workbookViewId="0">
      <selection activeCell="D4" sqref="D4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11.140625" style="1" customWidth="1"/>
    <col min="20" max="24" width="12.42578125" style="1" customWidth="1"/>
    <col min="25" max="25" width="13.28515625" style="1" customWidth="1"/>
    <col min="26" max="26" width="11.42578125" style="1"/>
    <col min="27" max="27" width="10.140625" style="1" customWidth="1"/>
    <col min="28" max="16384" width="11.42578125" style="1"/>
  </cols>
  <sheetData>
    <row r="2" spans="1:28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8">
      <c r="G3" s="75" t="s">
        <v>185</v>
      </c>
      <c r="H3" s="76"/>
      <c r="I3" s="76"/>
      <c r="J3" s="76"/>
      <c r="K3" s="76"/>
      <c r="L3" s="76"/>
      <c r="M3" s="76"/>
      <c r="N3" s="76"/>
      <c r="O3" s="76"/>
    </row>
    <row r="4" spans="1:28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8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70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19</v>
      </c>
      <c r="U6" s="82" t="s">
        <v>15</v>
      </c>
      <c r="V6" s="82" t="s">
        <v>182</v>
      </c>
      <c r="W6" s="82" t="s">
        <v>183</v>
      </c>
      <c r="X6" s="82" t="s">
        <v>184</v>
      </c>
      <c r="Y6" s="82" t="s">
        <v>178</v>
      </c>
      <c r="Z6" s="80" t="s">
        <v>20</v>
      </c>
      <c r="AA6" s="79" t="s">
        <v>21</v>
      </c>
    </row>
    <row r="7" spans="1:28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71" t="s">
        <v>22</v>
      </c>
      <c r="P7" s="83"/>
      <c r="Q7" s="6">
        <v>0.25</v>
      </c>
      <c r="R7" s="6">
        <v>0.5</v>
      </c>
      <c r="S7" s="83"/>
      <c r="T7" s="83"/>
      <c r="U7" s="83"/>
      <c r="V7" s="83"/>
      <c r="W7" s="83"/>
      <c r="X7" s="83"/>
      <c r="Y7" s="83"/>
      <c r="Z7" s="80"/>
      <c r="AA7" s="79"/>
    </row>
    <row r="8" spans="1:28">
      <c r="A8" s="7" t="s">
        <v>23</v>
      </c>
      <c r="B8" s="81" t="s">
        <v>24</v>
      </c>
      <c r="C8" s="81"/>
      <c r="D8" s="81"/>
      <c r="E8" s="7">
        <v>12</v>
      </c>
      <c r="F8" s="69" t="s">
        <v>25</v>
      </c>
      <c r="G8" s="7" t="s">
        <v>26</v>
      </c>
      <c r="H8" s="7">
        <v>4</v>
      </c>
      <c r="I8" s="9">
        <v>226882</v>
      </c>
      <c r="J8" s="9">
        <v>34032</v>
      </c>
      <c r="K8" s="9">
        <f>+I8</f>
        <v>226882</v>
      </c>
      <c r="L8" s="9"/>
      <c r="M8" s="9"/>
      <c r="N8" s="9">
        <v>45376</v>
      </c>
      <c r="O8" s="9"/>
      <c r="P8" s="9"/>
      <c r="Q8" s="9"/>
      <c r="R8" s="9"/>
      <c r="S8" s="9"/>
      <c r="T8" s="9"/>
      <c r="U8" s="9">
        <v>49396</v>
      </c>
      <c r="V8" s="9">
        <v>279616</v>
      </c>
      <c r="W8" s="9">
        <v>250000</v>
      </c>
      <c r="X8" s="9"/>
      <c r="Y8" s="9"/>
      <c r="Z8" s="9">
        <v>17628</v>
      </c>
      <c r="AA8" s="9">
        <f t="shared" ref="AA8:AA73" si="0">SUM(I8:Z8)</f>
        <v>1129812</v>
      </c>
      <c r="AB8" s="10"/>
    </row>
    <row r="9" spans="1:28">
      <c r="A9" s="7" t="s">
        <v>27</v>
      </c>
      <c r="B9" s="81" t="s">
        <v>28</v>
      </c>
      <c r="C9" s="81"/>
      <c r="D9" s="81"/>
      <c r="E9" s="7">
        <v>6</v>
      </c>
      <c r="F9" s="69" t="s">
        <v>29</v>
      </c>
      <c r="G9" s="7" t="s">
        <v>30</v>
      </c>
      <c r="H9" s="7">
        <v>11</v>
      </c>
      <c r="I9" s="9">
        <v>282751</v>
      </c>
      <c r="J9" s="9">
        <v>42413</v>
      </c>
      <c r="K9" s="9">
        <f t="shared" ref="K9:K14" si="1">+I9</f>
        <v>282751</v>
      </c>
      <c r="L9" s="9"/>
      <c r="M9" s="9"/>
      <c r="N9" s="9">
        <v>56550</v>
      </c>
      <c r="O9" s="9"/>
      <c r="P9" s="9"/>
      <c r="Q9" s="9"/>
      <c r="R9" s="9"/>
      <c r="S9" s="9"/>
      <c r="T9" s="9"/>
      <c r="U9" s="9">
        <v>49396</v>
      </c>
      <c r="V9" s="9">
        <v>348476</v>
      </c>
      <c r="W9" s="9">
        <v>250000</v>
      </c>
      <c r="X9" s="9"/>
      <c r="Y9" s="9"/>
      <c r="Z9" s="9">
        <v>17628</v>
      </c>
      <c r="AA9" s="9">
        <f t="shared" si="0"/>
        <v>1329965</v>
      </c>
    </row>
    <row r="10" spans="1:28">
      <c r="A10" s="7" t="s">
        <v>27</v>
      </c>
      <c r="B10" s="81" t="s">
        <v>36</v>
      </c>
      <c r="C10" s="81"/>
      <c r="D10" s="81"/>
      <c r="E10" s="7">
        <v>13</v>
      </c>
      <c r="F10" s="69" t="s">
        <v>29</v>
      </c>
      <c r="G10" s="7" t="s">
        <v>30</v>
      </c>
      <c r="H10" s="7">
        <v>3</v>
      </c>
      <c r="I10" s="9">
        <v>189275</v>
      </c>
      <c r="J10" s="9">
        <v>28391</v>
      </c>
      <c r="K10" s="9">
        <f t="shared" si="1"/>
        <v>189275</v>
      </c>
      <c r="L10" s="9"/>
      <c r="M10" s="9"/>
      <c r="N10" s="9">
        <v>37855</v>
      </c>
      <c r="O10" s="9"/>
      <c r="P10" s="9"/>
      <c r="Q10" s="9"/>
      <c r="R10" s="9"/>
      <c r="S10" s="9"/>
      <c r="T10" s="9"/>
      <c r="U10" s="9">
        <v>49396</v>
      </c>
      <c r="V10" s="9">
        <v>216813</v>
      </c>
      <c r="W10" s="9">
        <v>250000</v>
      </c>
      <c r="X10" s="9"/>
      <c r="Y10" s="9"/>
      <c r="Z10" s="9">
        <v>17628</v>
      </c>
      <c r="AA10" s="9">
        <f t="shared" si="0"/>
        <v>978633</v>
      </c>
    </row>
    <row r="11" spans="1:28">
      <c r="A11" s="7" t="s">
        <v>31</v>
      </c>
      <c r="B11" s="81" t="s">
        <v>37</v>
      </c>
      <c r="C11" s="81"/>
      <c r="D11" s="81"/>
      <c r="E11" s="7">
        <v>15</v>
      </c>
      <c r="F11" s="69" t="s">
        <v>32</v>
      </c>
      <c r="G11" s="7" t="s">
        <v>26</v>
      </c>
      <c r="H11" s="7"/>
      <c r="I11" s="9">
        <v>143352</v>
      </c>
      <c r="J11" s="9">
        <v>21503</v>
      </c>
      <c r="K11" s="9">
        <f t="shared" si="1"/>
        <v>143352</v>
      </c>
      <c r="L11" s="9"/>
      <c r="M11" s="9"/>
      <c r="N11" s="9">
        <v>28670</v>
      </c>
      <c r="O11" s="9"/>
      <c r="P11" s="9"/>
      <c r="Q11" s="9"/>
      <c r="R11" s="9">
        <v>122226</v>
      </c>
      <c r="S11" s="9">
        <v>84000</v>
      </c>
      <c r="T11" s="9"/>
      <c r="U11" s="9">
        <v>49396</v>
      </c>
      <c r="V11" s="9"/>
      <c r="W11" s="9">
        <v>250000</v>
      </c>
      <c r="X11" s="9"/>
      <c r="Y11" s="9"/>
      <c r="Z11" s="9">
        <v>17628</v>
      </c>
      <c r="AA11" s="9">
        <f t="shared" si="0"/>
        <v>860127</v>
      </c>
    </row>
    <row r="12" spans="1:28">
      <c r="A12" s="7" t="s">
        <v>23</v>
      </c>
      <c r="B12" s="81" t="s">
        <v>160</v>
      </c>
      <c r="C12" s="81"/>
      <c r="D12" s="81"/>
      <c r="E12" s="7">
        <v>13</v>
      </c>
      <c r="F12" s="69" t="s">
        <v>25</v>
      </c>
      <c r="G12" s="7" t="s">
        <v>26</v>
      </c>
      <c r="H12" s="7">
        <v>3</v>
      </c>
      <c r="I12" s="9">
        <v>211931</v>
      </c>
      <c r="J12" s="9">
        <v>31790</v>
      </c>
      <c r="K12" s="9">
        <f t="shared" si="1"/>
        <v>211931</v>
      </c>
      <c r="L12" s="9"/>
      <c r="M12" s="9">
        <v>42386</v>
      </c>
      <c r="N12" s="9">
        <v>42386</v>
      </c>
      <c r="O12" s="9"/>
      <c r="P12" s="9"/>
      <c r="Q12" s="9"/>
      <c r="R12" s="9"/>
      <c r="S12" s="9"/>
      <c r="T12" s="9"/>
      <c r="U12" s="9">
        <v>49396</v>
      </c>
      <c r="V12" s="9">
        <v>261188</v>
      </c>
      <c r="W12" s="9">
        <v>250000</v>
      </c>
      <c r="X12" s="9">
        <v>61259</v>
      </c>
      <c r="Y12" s="9"/>
      <c r="Z12" s="9">
        <v>17628</v>
      </c>
      <c r="AA12" s="9">
        <f t="shared" si="0"/>
        <v>1179895</v>
      </c>
    </row>
    <row r="13" spans="1:28">
      <c r="A13" s="7" t="s">
        <v>23</v>
      </c>
      <c r="B13" s="81" t="s">
        <v>39</v>
      </c>
      <c r="C13" s="81"/>
      <c r="D13" s="81"/>
      <c r="E13" s="7">
        <v>11</v>
      </c>
      <c r="F13" s="69" t="s">
        <v>40</v>
      </c>
      <c r="G13" s="7" t="s">
        <v>30</v>
      </c>
      <c r="H13" s="7">
        <v>6</v>
      </c>
      <c r="I13" s="9">
        <v>241834</v>
      </c>
      <c r="J13" s="9">
        <v>36275</v>
      </c>
      <c r="K13" s="9">
        <f t="shared" si="1"/>
        <v>241834</v>
      </c>
      <c r="L13" s="9"/>
      <c r="M13" s="9"/>
      <c r="N13" s="9">
        <v>48367</v>
      </c>
      <c r="O13" s="9"/>
      <c r="P13" s="9"/>
      <c r="Q13" s="9">
        <v>25456</v>
      </c>
      <c r="R13" s="9">
        <v>76369</v>
      </c>
      <c r="S13" s="9"/>
      <c r="T13" s="9"/>
      <c r="U13" s="9">
        <v>49396</v>
      </c>
      <c r="V13" s="9">
        <v>298043</v>
      </c>
      <c r="W13" s="9">
        <v>250000</v>
      </c>
      <c r="X13" s="9"/>
      <c r="Y13" s="9">
        <v>40000</v>
      </c>
      <c r="Z13" s="9">
        <v>17628</v>
      </c>
      <c r="AA13" s="9">
        <f t="shared" si="0"/>
        <v>1325202</v>
      </c>
    </row>
    <row r="14" spans="1:28">
      <c r="A14" s="7" t="s">
        <v>41</v>
      </c>
      <c r="B14" s="81" t="s">
        <v>42</v>
      </c>
      <c r="C14" s="81"/>
      <c r="D14" s="81"/>
      <c r="E14" s="7">
        <v>4</v>
      </c>
      <c r="F14" s="69" t="s">
        <v>43</v>
      </c>
      <c r="G14" s="7" t="s">
        <v>30</v>
      </c>
      <c r="H14" s="7">
        <v>12</v>
      </c>
      <c r="I14" s="9">
        <v>683774</v>
      </c>
      <c r="J14" s="9">
        <v>102566</v>
      </c>
      <c r="K14" s="9">
        <f t="shared" si="1"/>
        <v>683774</v>
      </c>
      <c r="L14" s="9">
        <v>15646</v>
      </c>
      <c r="M14" s="9"/>
      <c r="N14" s="9">
        <v>136755</v>
      </c>
      <c r="O14" s="9">
        <v>136755</v>
      </c>
      <c r="P14" s="9"/>
      <c r="Q14" s="9"/>
      <c r="R14" s="9"/>
      <c r="S14" s="9"/>
      <c r="T14" s="9"/>
      <c r="U14" s="9">
        <v>26129</v>
      </c>
      <c r="V14" s="9">
        <v>842711</v>
      </c>
      <c r="W14" s="9">
        <v>125000</v>
      </c>
      <c r="X14" s="9">
        <v>225618</v>
      </c>
      <c r="Y14" s="9"/>
      <c r="Z14" s="9">
        <v>17628</v>
      </c>
      <c r="AA14" s="9">
        <f t="shared" si="0"/>
        <v>2996356</v>
      </c>
    </row>
    <row r="15" spans="1:28">
      <c r="A15" s="7" t="s">
        <v>31</v>
      </c>
      <c r="B15" s="81" t="s">
        <v>44</v>
      </c>
      <c r="C15" s="81"/>
      <c r="D15" s="81"/>
      <c r="E15" s="7">
        <v>13</v>
      </c>
      <c r="F15" s="69" t="s">
        <v>32</v>
      </c>
      <c r="G15" s="7" t="s">
        <v>30</v>
      </c>
      <c r="H15" s="7">
        <v>3</v>
      </c>
      <c r="I15" s="9">
        <v>166903</v>
      </c>
      <c r="J15" s="9">
        <v>25035</v>
      </c>
      <c r="K15" s="9">
        <f>+I15</f>
        <v>166903</v>
      </c>
      <c r="L15" s="9"/>
      <c r="M15" s="9"/>
      <c r="N15" s="9">
        <v>33381</v>
      </c>
      <c r="O15" s="9"/>
      <c r="P15" s="9">
        <v>56747</v>
      </c>
      <c r="Q15" s="9"/>
      <c r="R15" s="9">
        <v>252990</v>
      </c>
      <c r="S15" s="9">
        <v>84000</v>
      </c>
      <c r="T15" s="9"/>
      <c r="U15" s="9">
        <v>49396</v>
      </c>
      <c r="V15" s="9">
        <v>205693</v>
      </c>
      <c r="W15" s="9">
        <v>250000</v>
      </c>
      <c r="X15" s="9">
        <v>26788</v>
      </c>
      <c r="Y15" s="9"/>
      <c r="Z15" s="9">
        <v>17628</v>
      </c>
      <c r="AA15" s="9">
        <f t="shared" si="0"/>
        <v>1335464</v>
      </c>
    </row>
    <row r="16" spans="1:28" s="14" customFormat="1">
      <c r="A16" s="11" t="s">
        <v>23</v>
      </c>
      <c r="B16" s="88" t="s">
        <v>45</v>
      </c>
      <c r="C16" s="88"/>
      <c r="D16" s="88"/>
      <c r="E16" s="11">
        <v>5</v>
      </c>
      <c r="F16" s="72" t="s">
        <v>25</v>
      </c>
      <c r="G16" s="11" t="s">
        <v>30</v>
      </c>
      <c r="H16" s="11">
        <v>14</v>
      </c>
      <c r="I16" s="13">
        <v>331549</v>
      </c>
      <c r="J16" s="13">
        <v>49732</v>
      </c>
      <c r="K16" s="13">
        <f t="shared" ref="K16:K26" si="2">+I16</f>
        <v>331549</v>
      </c>
      <c r="L16" s="13"/>
      <c r="M16" s="13"/>
      <c r="N16" s="13">
        <v>66310</v>
      </c>
      <c r="O16" s="13"/>
      <c r="P16" s="13"/>
      <c r="Q16" s="13"/>
      <c r="R16" s="13"/>
      <c r="S16" s="13"/>
      <c r="T16" s="13"/>
      <c r="U16" s="13">
        <v>49396</v>
      </c>
      <c r="V16" s="13">
        <v>408610</v>
      </c>
      <c r="W16" s="13">
        <v>125000</v>
      </c>
      <c r="X16" s="13"/>
      <c r="Y16" s="13"/>
      <c r="Z16" s="9">
        <v>17628</v>
      </c>
      <c r="AA16" s="13">
        <f t="shared" si="0"/>
        <v>1379774</v>
      </c>
    </row>
    <row r="17" spans="1:27">
      <c r="A17" s="7" t="s">
        <v>31</v>
      </c>
      <c r="B17" s="81" t="s">
        <v>46</v>
      </c>
      <c r="C17" s="81"/>
      <c r="D17" s="81"/>
      <c r="E17" s="7">
        <v>11</v>
      </c>
      <c r="F17" s="69" t="s">
        <v>32</v>
      </c>
      <c r="G17" s="7" t="s">
        <v>30</v>
      </c>
      <c r="H17" s="7">
        <v>6</v>
      </c>
      <c r="I17" s="9">
        <v>190453</v>
      </c>
      <c r="J17" s="9">
        <v>28568</v>
      </c>
      <c r="K17" s="9">
        <f t="shared" si="2"/>
        <v>190453</v>
      </c>
      <c r="L17" s="9"/>
      <c r="M17" s="9"/>
      <c r="N17" s="9">
        <v>38091</v>
      </c>
      <c r="O17" s="9"/>
      <c r="P17" s="9">
        <v>64754</v>
      </c>
      <c r="Q17" s="9">
        <v>2506</v>
      </c>
      <c r="R17" s="9">
        <v>90215</v>
      </c>
      <c r="S17" s="9"/>
      <c r="T17" s="9"/>
      <c r="U17" s="13">
        <v>49396</v>
      </c>
      <c r="V17" s="9">
        <v>234717</v>
      </c>
      <c r="W17" s="9">
        <v>250000</v>
      </c>
      <c r="X17" s="9"/>
      <c r="Y17" s="9"/>
      <c r="Z17" s="9">
        <v>17628</v>
      </c>
      <c r="AA17" s="9">
        <f t="shared" si="0"/>
        <v>1156781</v>
      </c>
    </row>
    <row r="18" spans="1:27">
      <c r="A18" s="7" t="s">
        <v>23</v>
      </c>
      <c r="B18" s="81" t="s">
        <v>47</v>
      </c>
      <c r="C18" s="81"/>
      <c r="D18" s="81"/>
      <c r="E18" s="7">
        <v>3</v>
      </c>
      <c r="F18" s="69" t="s">
        <v>25</v>
      </c>
      <c r="G18" s="7" t="s">
        <v>30</v>
      </c>
      <c r="H18" s="7">
        <v>15</v>
      </c>
      <c r="I18" s="9">
        <v>361453</v>
      </c>
      <c r="J18" s="9">
        <v>54218</v>
      </c>
      <c r="K18" s="9">
        <f t="shared" si="2"/>
        <v>361453</v>
      </c>
      <c r="L18" s="9"/>
      <c r="M18" s="9"/>
      <c r="N18" s="9">
        <v>72291</v>
      </c>
      <c r="O18" s="9"/>
      <c r="P18" s="9"/>
      <c r="Q18" s="9"/>
      <c r="R18" s="9"/>
      <c r="S18" s="9"/>
      <c r="T18" s="9"/>
      <c r="U18" s="13">
        <v>26129</v>
      </c>
      <c r="V18" s="9">
        <v>427037</v>
      </c>
      <c r="W18" s="9">
        <v>125000</v>
      </c>
      <c r="X18" s="9">
        <v>35005</v>
      </c>
      <c r="Y18" s="9"/>
      <c r="Z18" s="9">
        <v>17628</v>
      </c>
      <c r="AA18" s="9">
        <f t="shared" si="0"/>
        <v>1480214</v>
      </c>
    </row>
    <row r="19" spans="1:27">
      <c r="A19" s="7" t="s">
        <v>31</v>
      </c>
      <c r="B19" s="81" t="s">
        <v>48</v>
      </c>
      <c r="C19" s="81"/>
      <c r="D19" s="81"/>
      <c r="E19" s="7">
        <v>14</v>
      </c>
      <c r="F19" s="69" t="s">
        <v>32</v>
      </c>
      <c r="G19" s="7" t="s">
        <v>26</v>
      </c>
      <c r="H19" s="7">
        <v>2</v>
      </c>
      <c r="I19" s="9">
        <v>155130</v>
      </c>
      <c r="J19" s="9">
        <v>23270</v>
      </c>
      <c r="K19" s="9">
        <f t="shared" si="2"/>
        <v>155130</v>
      </c>
      <c r="L19" s="9"/>
      <c r="M19" s="9">
        <v>31026</v>
      </c>
      <c r="N19" s="9">
        <v>31026</v>
      </c>
      <c r="O19" s="9"/>
      <c r="P19" s="9">
        <v>52745</v>
      </c>
      <c r="Q19" s="9"/>
      <c r="R19" s="9"/>
      <c r="S19" s="9"/>
      <c r="T19" s="9"/>
      <c r="U19" s="13">
        <v>49396</v>
      </c>
      <c r="V19" s="9">
        <v>191182</v>
      </c>
      <c r="W19" s="9">
        <v>250000</v>
      </c>
      <c r="X19" s="9">
        <v>53576</v>
      </c>
      <c r="Y19" s="9"/>
      <c r="Z19" s="9">
        <v>17628</v>
      </c>
      <c r="AA19" s="9">
        <f t="shared" si="0"/>
        <v>1010109</v>
      </c>
    </row>
    <row r="20" spans="1:27" s="14" customFormat="1">
      <c r="A20" s="11" t="s">
        <v>23</v>
      </c>
      <c r="B20" s="88" t="s">
        <v>49</v>
      </c>
      <c r="C20" s="88"/>
      <c r="D20" s="88"/>
      <c r="E20" s="11">
        <v>14</v>
      </c>
      <c r="F20" s="72" t="s">
        <v>25</v>
      </c>
      <c r="G20" s="11" t="s">
        <v>26</v>
      </c>
      <c r="H20" s="11">
        <v>2</v>
      </c>
      <c r="I20" s="13">
        <v>196977</v>
      </c>
      <c r="J20" s="13">
        <v>29547</v>
      </c>
      <c r="K20" s="13">
        <f t="shared" si="2"/>
        <v>196977</v>
      </c>
      <c r="L20" s="13"/>
      <c r="M20" s="13">
        <v>39395</v>
      </c>
      <c r="N20" s="13">
        <v>39395</v>
      </c>
      <c r="O20" s="13"/>
      <c r="P20" s="13"/>
      <c r="Q20" s="13"/>
      <c r="R20" s="13"/>
      <c r="S20" s="13"/>
      <c r="T20" s="13"/>
      <c r="U20" s="13">
        <v>49396</v>
      </c>
      <c r="V20" s="13">
        <v>242761</v>
      </c>
      <c r="W20" s="9">
        <v>250000</v>
      </c>
      <c r="X20" s="13">
        <v>35005</v>
      </c>
      <c r="Y20" s="13"/>
      <c r="Z20" s="9">
        <v>17628</v>
      </c>
      <c r="AA20" s="13">
        <f t="shared" si="0"/>
        <v>1097081</v>
      </c>
    </row>
    <row r="21" spans="1:27">
      <c r="A21" s="7" t="s">
        <v>23</v>
      </c>
      <c r="B21" s="81" t="s">
        <v>50</v>
      </c>
      <c r="C21" s="81"/>
      <c r="D21" s="81"/>
      <c r="E21" s="7">
        <v>10</v>
      </c>
      <c r="F21" s="69" t="s">
        <v>51</v>
      </c>
      <c r="G21" s="7" t="s">
        <v>30</v>
      </c>
      <c r="H21" s="7">
        <v>6</v>
      </c>
      <c r="I21" s="9">
        <v>256786</v>
      </c>
      <c r="J21" s="9">
        <v>38518</v>
      </c>
      <c r="K21" s="9">
        <f t="shared" si="2"/>
        <v>256786</v>
      </c>
      <c r="L21" s="9"/>
      <c r="M21" s="9"/>
      <c r="N21" s="9">
        <v>51357</v>
      </c>
      <c r="O21" s="9"/>
      <c r="P21" s="9"/>
      <c r="Q21" s="9"/>
      <c r="R21" s="9"/>
      <c r="S21" s="9"/>
      <c r="T21" s="9"/>
      <c r="U21" s="13">
        <v>49396</v>
      </c>
      <c r="V21" s="9">
        <v>316473</v>
      </c>
      <c r="W21" s="9">
        <v>250000</v>
      </c>
      <c r="X21" s="9">
        <v>17503</v>
      </c>
      <c r="Y21" s="9"/>
      <c r="Z21" s="9">
        <v>17628</v>
      </c>
      <c r="AA21" s="9">
        <f t="shared" si="0"/>
        <v>1254447</v>
      </c>
    </row>
    <row r="22" spans="1:27">
      <c r="A22" s="7" t="s">
        <v>52</v>
      </c>
      <c r="B22" s="81" t="s">
        <v>53</v>
      </c>
      <c r="C22" s="81"/>
      <c r="D22" s="81"/>
      <c r="E22" s="7">
        <v>7</v>
      </c>
      <c r="F22" s="69" t="s">
        <v>40</v>
      </c>
      <c r="G22" s="7" t="s">
        <v>30</v>
      </c>
      <c r="H22" s="7">
        <v>12</v>
      </c>
      <c r="I22" s="9">
        <v>304142</v>
      </c>
      <c r="J22" s="9">
        <v>45621</v>
      </c>
      <c r="K22" s="9">
        <f t="shared" si="2"/>
        <v>304142</v>
      </c>
      <c r="L22" s="9"/>
      <c r="M22" s="9"/>
      <c r="N22" s="9">
        <v>60828</v>
      </c>
      <c r="O22" s="9"/>
      <c r="P22" s="9"/>
      <c r="Q22" s="9"/>
      <c r="R22" s="9">
        <v>249717</v>
      </c>
      <c r="S22" s="9">
        <v>84000</v>
      </c>
      <c r="T22" s="9"/>
      <c r="U22" s="13">
        <v>49396</v>
      </c>
      <c r="V22" s="9">
        <v>357136</v>
      </c>
      <c r="W22" s="9">
        <v>250000</v>
      </c>
      <c r="X22" s="9"/>
      <c r="Y22" s="9"/>
      <c r="Z22" s="9">
        <v>17628</v>
      </c>
      <c r="AA22" s="9">
        <f t="shared" si="0"/>
        <v>1722610</v>
      </c>
    </row>
    <row r="23" spans="1:27">
      <c r="A23" s="7" t="s">
        <v>27</v>
      </c>
      <c r="B23" s="81" t="s">
        <v>54</v>
      </c>
      <c r="C23" s="81"/>
      <c r="D23" s="81"/>
      <c r="E23" s="7">
        <v>13</v>
      </c>
      <c r="F23" s="69" t="s">
        <v>29</v>
      </c>
      <c r="G23" s="7" t="s">
        <v>30</v>
      </c>
      <c r="H23" s="7">
        <v>3</v>
      </c>
      <c r="I23" s="9">
        <v>189275</v>
      </c>
      <c r="J23" s="9">
        <v>28391</v>
      </c>
      <c r="K23" s="9">
        <f t="shared" si="2"/>
        <v>189275</v>
      </c>
      <c r="L23" s="9"/>
      <c r="M23" s="9"/>
      <c r="N23" s="9">
        <v>37855</v>
      </c>
      <c r="O23" s="9"/>
      <c r="P23" s="9"/>
      <c r="Q23" s="9"/>
      <c r="R23" s="9"/>
      <c r="S23" s="9"/>
      <c r="T23" s="9"/>
      <c r="U23" s="13">
        <v>49396</v>
      </c>
      <c r="V23" s="9">
        <v>233273</v>
      </c>
      <c r="W23" s="9">
        <v>250000</v>
      </c>
      <c r="X23" s="9"/>
      <c r="Y23" s="9"/>
      <c r="Z23" s="9">
        <v>17628</v>
      </c>
      <c r="AA23" s="9">
        <f t="shared" si="0"/>
        <v>995093</v>
      </c>
    </row>
    <row r="24" spans="1:27">
      <c r="A24" s="7" t="s">
        <v>23</v>
      </c>
      <c r="B24" s="81" t="s">
        <v>55</v>
      </c>
      <c r="C24" s="81"/>
      <c r="D24" s="81"/>
      <c r="E24" s="7">
        <v>4</v>
      </c>
      <c r="F24" s="69" t="s">
        <v>25</v>
      </c>
      <c r="G24" s="7" t="s">
        <v>30</v>
      </c>
      <c r="H24" s="7">
        <v>15</v>
      </c>
      <c r="I24" s="9">
        <v>346499</v>
      </c>
      <c r="J24" s="9">
        <v>51975</v>
      </c>
      <c r="K24" s="9">
        <f t="shared" si="2"/>
        <v>346499</v>
      </c>
      <c r="L24" s="9"/>
      <c r="M24" s="9"/>
      <c r="N24" s="9">
        <v>69300</v>
      </c>
      <c r="O24" s="9"/>
      <c r="P24" s="9"/>
      <c r="Q24" s="9"/>
      <c r="R24" s="9"/>
      <c r="S24" s="9"/>
      <c r="T24" s="9"/>
      <c r="U24" s="13">
        <v>26129</v>
      </c>
      <c r="V24" s="9">
        <v>427037</v>
      </c>
      <c r="W24" s="9">
        <v>125000</v>
      </c>
      <c r="X24" s="9">
        <v>61259</v>
      </c>
      <c r="Y24" s="9">
        <v>40000</v>
      </c>
      <c r="Z24" s="9">
        <v>17628</v>
      </c>
      <c r="AA24" s="9">
        <f t="shared" si="0"/>
        <v>1511326</v>
      </c>
    </row>
    <row r="25" spans="1:27" s="14" customFormat="1">
      <c r="A25" s="11" t="s">
        <v>23</v>
      </c>
      <c r="B25" s="88" t="s">
        <v>169</v>
      </c>
      <c r="C25" s="88"/>
      <c r="D25" s="88"/>
      <c r="E25" s="11">
        <v>15</v>
      </c>
      <c r="F25" s="72" t="s">
        <v>25</v>
      </c>
      <c r="G25" s="11" t="s">
        <v>26</v>
      </c>
      <c r="H25" s="11"/>
      <c r="I25" s="13">
        <v>182026</v>
      </c>
      <c r="J25" s="13">
        <v>27304</v>
      </c>
      <c r="K25" s="13">
        <f t="shared" si="2"/>
        <v>182026</v>
      </c>
      <c r="L25" s="13"/>
      <c r="M25" s="13"/>
      <c r="N25" s="13">
        <v>36405</v>
      </c>
      <c r="O25" s="13"/>
      <c r="P25" s="13"/>
      <c r="Q25" s="13"/>
      <c r="R25" s="13"/>
      <c r="S25" s="13"/>
      <c r="T25" s="13"/>
      <c r="U25" s="13">
        <v>49396</v>
      </c>
      <c r="V25" s="13"/>
      <c r="W25" s="9">
        <v>250000</v>
      </c>
      <c r="X25" s="13"/>
      <c r="Y25" s="13"/>
      <c r="Z25" s="9"/>
      <c r="AA25" s="13">
        <f t="shared" si="0"/>
        <v>727157</v>
      </c>
    </row>
    <row r="26" spans="1:27">
      <c r="A26" s="7" t="s">
        <v>27</v>
      </c>
      <c r="B26" s="81" t="s">
        <v>56</v>
      </c>
      <c r="C26" s="81"/>
      <c r="D26" s="81"/>
      <c r="E26" s="7">
        <v>13</v>
      </c>
      <c r="F26" s="69" t="s">
        <v>29</v>
      </c>
      <c r="G26" s="7" t="s">
        <v>26</v>
      </c>
      <c r="H26" s="7">
        <v>4</v>
      </c>
      <c r="I26" s="9">
        <v>189275</v>
      </c>
      <c r="J26" s="9">
        <v>28391</v>
      </c>
      <c r="K26" s="9">
        <f t="shared" si="2"/>
        <v>189275</v>
      </c>
      <c r="L26" s="9"/>
      <c r="M26" s="9"/>
      <c r="N26" s="9">
        <v>37855</v>
      </c>
      <c r="O26" s="9"/>
      <c r="P26" s="9"/>
      <c r="Q26" s="9"/>
      <c r="R26" s="9"/>
      <c r="S26" s="9"/>
      <c r="T26" s="9"/>
      <c r="U26" s="13">
        <v>49396</v>
      </c>
      <c r="V26" s="9">
        <v>233273</v>
      </c>
      <c r="W26" s="9">
        <v>250000</v>
      </c>
      <c r="X26" s="9"/>
      <c r="Y26" s="9"/>
      <c r="Z26" s="9">
        <v>17628</v>
      </c>
      <c r="AA26" s="9">
        <f t="shared" si="0"/>
        <v>995093</v>
      </c>
    </row>
    <row r="27" spans="1:27">
      <c r="A27" s="7" t="s">
        <v>31</v>
      </c>
      <c r="B27" s="81" t="s">
        <v>57</v>
      </c>
      <c r="C27" s="81"/>
      <c r="D27" s="81"/>
      <c r="E27" s="7">
        <v>12</v>
      </c>
      <c r="F27" s="69" t="s">
        <v>35</v>
      </c>
      <c r="G27" s="7" t="s">
        <v>30</v>
      </c>
      <c r="H27" s="7">
        <v>5</v>
      </c>
      <c r="I27" s="9">
        <v>178678</v>
      </c>
      <c r="J27" s="9">
        <v>26802</v>
      </c>
      <c r="K27" s="9">
        <f>I27</f>
        <v>178678</v>
      </c>
      <c r="L27" s="9"/>
      <c r="M27" s="9"/>
      <c r="N27" s="9">
        <v>35736</v>
      </c>
      <c r="O27" s="9"/>
      <c r="P27" s="9"/>
      <c r="Q27" s="9"/>
      <c r="R27" s="9">
        <v>78994</v>
      </c>
      <c r="S27" s="9">
        <v>52500</v>
      </c>
      <c r="T27" s="9"/>
      <c r="U27" s="13">
        <v>49396</v>
      </c>
      <c r="V27" s="9">
        <v>220205</v>
      </c>
      <c r="W27" s="9">
        <v>250000</v>
      </c>
      <c r="X27" s="9"/>
      <c r="Y27" s="9"/>
      <c r="Z27" s="9">
        <v>17628</v>
      </c>
      <c r="AA27" s="9">
        <f t="shared" si="0"/>
        <v>1088617</v>
      </c>
    </row>
    <row r="28" spans="1:27">
      <c r="A28" s="7" t="s">
        <v>41</v>
      </c>
      <c r="B28" s="81" t="s">
        <v>58</v>
      </c>
      <c r="C28" s="81"/>
      <c r="D28" s="81"/>
      <c r="E28" s="7">
        <v>14</v>
      </c>
      <c r="F28" s="69" t="s">
        <v>59</v>
      </c>
      <c r="G28" s="7" t="s">
        <v>26</v>
      </c>
      <c r="H28" s="7">
        <v>3</v>
      </c>
      <c r="I28" s="9">
        <v>375768</v>
      </c>
      <c r="J28" s="9">
        <v>56365</v>
      </c>
      <c r="K28" s="9">
        <f>I28</f>
        <v>375768</v>
      </c>
      <c r="L28" s="9">
        <v>15646</v>
      </c>
      <c r="M28" s="9"/>
      <c r="N28" s="9">
        <v>75154</v>
      </c>
      <c r="O28" s="9"/>
      <c r="P28" s="9"/>
      <c r="Q28" s="9"/>
      <c r="R28" s="9"/>
      <c r="S28" s="9"/>
      <c r="T28" s="9"/>
      <c r="U28" s="13">
        <v>26129</v>
      </c>
      <c r="V28" s="9">
        <v>463112</v>
      </c>
      <c r="W28" s="9">
        <v>125000</v>
      </c>
      <c r="X28" s="9"/>
      <c r="Y28" s="9"/>
      <c r="Z28" s="9">
        <v>17628</v>
      </c>
      <c r="AA28" s="9">
        <f t="shared" si="0"/>
        <v>1530570</v>
      </c>
    </row>
    <row r="29" spans="1:27">
      <c r="A29" s="7" t="s">
        <v>41</v>
      </c>
      <c r="B29" s="81" t="s">
        <v>60</v>
      </c>
      <c r="C29" s="81"/>
      <c r="D29" s="81"/>
      <c r="E29" s="7">
        <v>11</v>
      </c>
      <c r="F29" s="69" t="s">
        <v>61</v>
      </c>
      <c r="G29" s="7" t="s">
        <v>30</v>
      </c>
      <c r="H29" s="7">
        <v>6</v>
      </c>
      <c r="I29" s="9">
        <v>468169</v>
      </c>
      <c r="J29" s="9">
        <v>70225</v>
      </c>
      <c r="K29" s="9">
        <f t="shared" ref="K29:K89" si="3">I29</f>
        <v>468169</v>
      </c>
      <c r="L29" s="9">
        <v>31292</v>
      </c>
      <c r="M29" s="9"/>
      <c r="N29" s="9">
        <v>93634</v>
      </c>
      <c r="O29" s="9"/>
      <c r="P29" s="9"/>
      <c r="Q29" s="9"/>
      <c r="R29" s="9"/>
      <c r="S29" s="9"/>
      <c r="T29" s="9"/>
      <c r="U29" s="13">
        <v>26129</v>
      </c>
      <c r="V29" s="9">
        <v>576992</v>
      </c>
      <c r="W29" s="9">
        <v>125000</v>
      </c>
      <c r="X29" s="9"/>
      <c r="Y29" s="9"/>
      <c r="Z29" s="9">
        <v>17628</v>
      </c>
      <c r="AA29" s="9">
        <f t="shared" si="0"/>
        <v>1877238</v>
      </c>
    </row>
    <row r="30" spans="1:27">
      <c r="A30" s="7" t="s">
        <v>41</v>
      </c>
      <c r="B30" s="81" t="s">
        <v>62</v>
      </c>
      <c r="C30" s="81"/>
      <c r="D30" s="81"/>
      <c r="E30" s="7">
        <v>11</v>
      </c>
      <c r="F30" s="69" t="s">
        <v>63</v>
      </c>
      <c r="G30" s="7" t="s">
        <v>30</v>
      </c>
      <c r="H30" s="7">
        <v>6</v>
      </c>
      <c r="I30" s="9">
        <v>468169</v>
      </c>
      <c r="J30" s="9">
        <v>70225</v>
      </c>
      <c r="K30" s="9">
        <f t="shared" si="3"/>
        <v>468169</v>
      </c>
      <c r="L30" s="9">
        <v>15646</v>
      </c>
      <c r="M30" s="9"/>
      <c r="N30" s="9">
        <v>93634</v>
      </c>
      <c r="O30" s="9">
        <v>93634</v>
      </c>
      <c r="P30" s="9"/>
      <c r="Q30" s="9"/>
      <c r="R30" s="9"/>
      <c r="S30" s="9"/>
      <c r="T30" s="9"/>
      <c r="U30" s="13">
        <v>26129</v>
      </c>
      <c r="V30" s="9">
        <v>576992</v>
      </c>
      <c r="W30" s="9">
        <v>125000</v>
      </c>
      <c r="X30" s="9"/>
      <c r="Y30" s="9"/>
      <c r="Z30" s="9">
        <v>17628</v>
      </c>
      <c r="AA30" s="9">
        <f t="shared" si="0"/>
        <v>1955226</v>
      </c>
    </row>
    <row r="31" spans="1:27">
      <c r="A31" s="7" t="s">
        <v>31</v>
      </c>
      <c r="B31" s="81" t="s">
        <v>64</v>
      </c>
      <c r="C31" s="81"/>
      <c r="D31" s="81"/>
      <c r="E31" s="7">
        <v>15</v>
      </c>
      <c r="F31" s="69" t="s">
        <v>32</v>
      </c>
      <c r="G31" s="7" t="s">
        <v>26</v>
      </c>
      <c r="H31" s="7"/>
      <c r="I31" s="9">
        <v>143352</v>
      </c>
      <c r="J31" s="9">
        <v>21503</v>
      </c>
      <c r="K31" s="9">
        <f t="shared" si="3"/>
        <v>143352</v>
      </c>
      <c r="L31" s="9"/>
      <c r="M31" s="9"/>
      <c r="N31" s="9">
        <v>28670</v>
      </c>
      <c r="O31" s="9"/>
      <c r="P31" s="9">
        <v>48740</v>
      </c>
      <c r="Q31" s="9"/>
      <c r="R31" s="9">
        <v>113173</v>
      </c>
      <c r="S31" s="9">
        <v>84000</v>
      </c>
      <c r="T31" s="9"/>
      <c r="U31" s="13">
        <v>49396</v>
      </c>
      <c r="V31" s="9"/>
      <c r="W31" s="9">
        <v>250000</v>
      </c>
      <c r="X31" s="9"/>
      <c r="Y31" s="9"/>
      <c r="Z31" s="9">
        <v>17628</v>
      </c>
      <c r="AA31" s="9">
        <f t="shared" si="0"/>
        <v>899814</v>
      </c>
    </row>
    <row r="32" spans="1:27">
      <c r="A32" s="7" t="s">
        <v>23</v>
      </c>
      <c r="B32" s="81" t="s">
        <v>65</v>
      </c>
      <c r="C32" s="81"/>
      <c r="D32" s="81"/>
      <c r="E32" s="7">
        <v>14</v>
      </c>
      <c r="F32" s="69" t="s">
        <v>25</v>
      </c>
      <c r="G32" s="7" t="s">
        <v>26</v>
      </c>
      <c r="H32" s="7">
        <v>2</v>
      </c>
      <c r="I32" s="9">
        <v>196977</v>
      </c>
      <c r="J32" s="9">
        <v>29547</v>
      </c>
      <c r="K32" s="9">
        <f t="shared" si="3"/>
        <v>196977</v>
      </c>
      <c r="L32" s="9"/>
      <c r="M32" s="9"/>
      <c r="N32" s="9">
        <v>39395</v>
      </c>
      <c r="O32" s="9"/>
      <c r="P32" s="9"/>
      <c r="Q32" s="9"/>
      <c r="R32" s="9"/>
      <c r="S32" s="9"/>
      <c r="T32" s="9"/>
      <c r="U32" s="13">
        <v>49396</v>
      </c>
      <c r="V32" s="9">
        <v>242761</v>
      </c>
      <c r="W32" s="9">
        <v>250000</v>
      </c>
      <c r="X32" s="9"/>
      <c r="Y32" s="9"/>
      <c r="Z32" s="9">
        <v>17628</v>
      </c>
      <c r="AA32" s="9">
        <f t="shared" si="0"/>
        <v>1022681</v>
      </c>
    </row>
    <row r="33" spans="1:27">
      <c r="A33" s="7" t="s">
        <v>31</v>
      </c>
      <c r="B33" s="81" t="s">
        <v>66</v>
      </c>
      <c r="C33" s="81"/>
      <c r="D33" s="81"/>
      <c r="E33" s="7">
        <v>15</v>
      </c>
      <c r="F33" s="69" t="s">
        <v>32</v>
      </c>
      <c r="G33" s="7" t="s">
        <v>26</v>
      </c>
      <c r="H33" s="7">
        <v>1</v>
      </c>
      <c r="I33" s="9">
        <v>143352</v>
      </c>
      <c r="J33" s="9">
        <v>21503</v>
      </c>
      <c r="K33" s="9">
        <f t="shared" si="3"/>
        <v>143352</v>
      </c>
      <c r="L33" s="9"/>
      <c r="M33" s="9"/>
      <c r="N33" s="9">
        <v>28670</v>
      </c>
      <c r="O33" s="9"/>
      <c r="P33" s="9">
        <v>48740</v>
      </c>
      <c r="Q33" s="9"/>
      <c r="R33" s="9"/>
      <c r="S33" s="9"/>
      <c r="T33" s="9"/>
      <c r="U33" s="13">
        <v>49396</v>
      </c>
      <c r="V33" s="9">
        <v>176669</v>
      </c>
      <c r="W33" s="9">
        <v>250000</v>
      </c>
      <c r="X33" s="9"/>
      <c r="Y33" s="9"/>
      <c r="Z33" s="9">
        <v>17628</v>
      </c>
      <c r="AA33" s="9">
        <f t="shared" si="0"/>
        <v>879310</v>
      </c>
    </row>
    <row r="34" spans="1:27">
      <c r="A34" s="7" t="s">
        <v>31</v>
      </c>
      <c r="B34" s="81" t="s">
        <v>67</v>
      </c>
      <c r="C34" s="81"/>
      <c r="D34" s="81"/>
      <c r="E34" s="7">
        <v>6</v>
      </c>
      <c r="F34" s="69" t="s">
        <v>35</v>
      </c>
      <c r="G34" s="7" t="s">
        <v>30</v>
      </c>
      <c r="H34" s="7">
        <v>13</v>
      </c>
      <c r="I34" s="9">
        <v>249377</v>
      </c>
      <c r="J34" s="9">
        <v>37407</v>
      </c>
      <c r="K34" s="9">
        <f t="shared" si="3"/>
        <v>249377</v>
      </c>
      <c r="L34" s="9"/>
      <c r="M34" s="9"/>
      <c r="N34" s="9">
        <v>49875</v>
      </c>
      <c r="O34" s="9"/>
      <c r="P34" s="9"/>
      <c r="Q34" s="9"/>
      <c r="R34" s="9"/>
      <c r="S34" s="9"/>
      <c r="T34" s="9"/>
      <c r="U34" s="13">
        <v>49396</v>
      </c>
      <c r="V34" s="9">
        <v>307279</v>
      </c>
      <c r="W34" s="9">
        <v>250000</v>
      </c>
      <c r="X34" s="9">
        <v>26788</v>
      </c>
      <c r="Y34" s="9"/>
      <c r="Z34" s="9">
        <v>17628</v>
      </c>
      <c r="AA34" s="9">
        <f t="shared" si="0"/>
        <v>1237127</v>
      </c>
    </row>
    <row r="35" spans="1:27">
      <c r="A35" s="7" t="s">
        <v>23</v>
      </c>
      <c r="B35" s="81" t="s">
        <v>68</v>
      </c>
      <c r="C35" s="81"/>
      <c r="D35" s="81"/>
      <c r="E35" s="7">
        <v>12</v>
      </c>
      <c r="F35" s="69" t="s">
        <v>51</v>
      </c>
      <c r="G35" s="7" t="s">
        <v>26</v>
      </c>
      <c r="H35" s="7">
        <v>4</v>
      </c>
      <c r="I35" s="9">
        <v>226882</v>
      </c>
      <c r="J35" s="9">
        <v>34032</v>
      </c>
      <c r="K35" s="9">
        <f t="shared" si="3"/>
        <v>226882</v>
      </c>
      <c r="L35" s="9"/>
      <c r="M35" s="9"/>
      <c r="N35" s="9">
        <v>45376</v>
      </c>
      <c r="O35" s="9"/>
      <c r="P35" s="9"/>
      <c r="Q35" s="9"/>
      <c r="R35" s="9"/>
      <c r="S35" s="9"/>
      <c r="T35" s="9"/>
      <c r="U35" s="13">
        <v>49396</v>
      </c>
      <c r="V35" s="9">
        <v>261188</v>
      </c>
      <c r="W35" s="9">
        <v>250000</v>
      </c>
      <c r="X35" s="9"/>
      <c r="Y35" s="9"/>
      <c r="Z35" s="9">
        <v>17628</v>
      </c>
      <c r="AA35" s="15">
        <f t="shared" si="0"/>
        <v>1111384</v>
      </c>
    </row>
    <row r="36" spans="1:27">
      <c r="A36" s="7" t="s">
        <v>27</v>
      </c>
      <c r="B36" s="81" t="s">
        <v>69</v>
      </c>
      <c r="C36" s="81"/>
      <c r="D36" s="81"/>
      <c r="E36" s="7">
        <v>14</v>
      </c>
      <c r="F36" s="69" t="s">
        <v>29</v>
      </c>
      <c r="G36" s="7" t="s">
        <v>26</v>
      </c>
      <c r="H36" s="7">
        <v>2</v>
      </c>
      <c r="I36" s="9">
        <v>175921</v>
      </c>
      <c r="J36" s="9">
        <v>26388</v>
      </c>
      <c r="K36" s="9">
        <f t="shared" si="3"/>
        <v>175921</v>
      </c>
      <c r="L36" s="9"/>
      <c r="M36" s="9"/>
      <c r="N36" s="9">
        <v>35184</v>
      </c>
      <c r="O36" s="9"/>
      <c r="P36" s="9"/>
      <c r="Q36" s="9"/>
      <c r="R36" s="9"/>
      <c r="S36" s="9"/>
      <c r="T36" s="9"/>
      <c r="U36" s="13">
        <v>49396</v>
      </c>
      <c r="V36" s="9">
        <v>216813</v>
      </c>
      <c r="W36" s="9">
        <v>250000</v>
      </c>
      <c r="X36" s="9">
        <v>60756</v>
      </c>
      <c r="Y36" s="9"/>
      <c r="Z36" s="9">
        <v>17628</v>
      </c>
      <c r="AA36" s="9">
        <f t="shared" si="0"/>
        <v>1008007</v>
      </c>
    </row>
    <row r="37" spans="1:27">
      <c r="A37" s="7" t="s">
        <v>41</v>
      </c>
      <c r="B37" s="81" t="s">
        <v>70</v>
      </c>
      <c r="C37" s="81"/>
      <c r="D37" s="81"/>
      <c r="E37" s="7">
        <v>15</v>
      </c>
      <c r="F37" s="69" t="s">
        <v>71</v>
      </c>
      <c r="G37" s="7" t="s">
        <v>26</v>
      </c>
      <c r="H37" s="7">
        <v>1</v>
      </c>
      <c r="I37" s="9">
        <v>344967</v>
      </c>
      <c r="J37" s="9">
        <v>51745</v>
      </c>
      <c r="K37" s="9">
        <f t="shared" si="3"/>
        <v>344967</v>
      </c>
      <c r="L37" s="9"/>
      <c r="M37" s="9"/>
      <c r="N37" s="9">
        <v>68993</v>
      </c>
      <c r="O37" s="9"/>
      <c r="P37" s="9"/>
      <c r="Q37" s="9"/>
      <c r="R37" s="9"/>
      <c r="S37" s="9"/>
      <c r="T37" s="9"/>
      <c r="U37" s="13">
        <v>49396</v>
      </c>
      <c r="V37" s="9">
        <v>425151</v>
      </c>
      <c r="W37" s="9">
        <v>125000</v>
      </c>
      <c r="X37" s="9"/>
      <c r="Y37" s="9"/>
      <c r="Z37" s="9">
        <v>17628</v>
      </c>
      <c r="AA37" s="9">
        <f t="shared" si="0"/>
        <v>1427847</v>
      </c>
    </row>
    <row r="38" spans="1:27">
      <c r="A38" s="7" t="s">
        <v>31</v>
      </c>
      <c r="B38" s="81" t="s">
        <v>161</v>
      </c>
      <c r="C38" s="81"/>
      <c r="D38" s="81"/>
      <c r="E38" s="7">
        <v>15</v>
      </c>
      <c r="F38" s="69" t="s">
        <v>32</v>
      </c>
      <c r="G38" s="7" t="s">
        <v>26</v>
      </c>
      <c r="H38" s="7"/>
      <c r="I38" s="9">
        <v>143352</v>
      </c>
      <c r="J38" s="9">
        <v>21503</v>
      </c>
      <c r="K38" s="9">
        <f t="shared" si="3"/>
        <v>143352</v>
      </c>
      <c r="L38" s="9"/>
      <c r="M38" s="9"/>
      <c r="N38" s="9">
        <v>28670</v>
      </c>
      <c r="O38" s="9"/>
      <c r="P38" s="9">
        <v>48740</v>
      </c>
      <c r="Q38" s="9"/>
      <c r="R38" s="9"/>
      <c r="S38" s="9"/>
      <c r="T38" s="9"/>
      <c r="U38" s="13">
        <v>49396</v>
      </c>
      <c r="V38" s="9"/>
      <c r="W38" s="9">
        <v>250000</v>
      </c>
      <c r="X38" s="9"/>
      <c r="Y38" s="9"/>
      <c r="Z38" s="9">
        <v>17628</v>
      </c>
      <c r="AA38" s="9">
        <f t="shared" si="0"/>
        <v>702641</v>
      </c>
    </row>
    <row r="39" spans="1:27">
      <c r="A39" s="7" t="s">
        <v>41</v>
      </c>
      <c r="B39" s="81" t="s">
        <v>72</v>
      </c>
      <c r="C39" s="81"/>
      <c r="D39" s="81"/>
      <c r="E39" s="7">
        <v>14</v>
      </c>
      <c r="F39" s="69" t="s">
        <v>73</v>
      </c>
      <c r="G39" s="7" t="s">
        <v>26</v>
      </c>
      <c r="H39" s="7">
        <v>3</v>
      </c>
      <c r="I39" s="9">
        <v>375768</v>
      </c>
      <c r="J39" s="9">
        <v>56365</v>
      </c>
      <c r="K39" s="9">
        <f t="shared" si="3"/>
        <v>375768</v>
      </c>
      <c r="L39" s="9">
        <v>15646</v>
      </c>
      <c r="M39" s="9"/>
      <c r="N39" s="9">
        <v>75154</v>
      </c>
      <c r="O39" s="9">
        <v>75154</v>
      </c>
      <c r="P39" s="9"/>
      <c r="Q39" s="9"/>
      <c r="R39" s="9"/>
      <c r="S39" s="9"/>
      <c r="T39" s="9"/>
      <c r="U39" s="13">
        <v>26129</v>
      </c>
      <c r="V39" s="9">
        <v>463112</v>
      </c>
      <c r="W39" s="9">
        <v>125000</v>
      </c>
      <c r="X39" s="9">
        <v>64462</v>
      </c>
      <c r="Y39" s="9"/>
      <c r="Z39" s="9">
        <v>17628</v>
      </c>
      <c r="AA39" s="9">
        <f t="shared" si="0"/>
        <v>1670186</v>
      </c>
    </row>
    <row r="40" spans="1:27">
      <c r="A40" s="7" t="s">
        <v>23</v>
      </c>
      <c r="B40" s="81" t="s">
        <v>74</v>
      </c>
      <c r="C40" s="81"/>
      <c r="D40" s="81"/>
      <c r="E40" s="7">
        <v>8</v>
      </c>
      <c r="F40" s="69" t="s">
        <v>25</v>
      </c>
      <c r="G40" s="7" t="s">
        <v>30</v>
      </c>
      <c r="H40" s="7">
        <v>9</v>
      </c>
      <c r="I40" s="9">
        <v>286693</v>
      </c>
      <c r="J40" s="9">
        <v>43004</v>
      </c>
      <c r="K40" s="9">
        <f t="shared" si="3"/>
        <v>286693</v>
      </c>
      <c r="L40" s="9"/>
      <c r="M40" s="9"/>
      <c r="N40" s="9">
        <v>57339</v>
      </c>
      <c r="O40" s="9"/>
      <c r="P40" s="9"/>
      <c r="Q40" s="9"/>
      <c r="R40" s="9">
        <v>344032</v>
      </c>
      <c r="S40" s="9">
        <v>84000</v>
      </c>
      <c r="T40" s="9"/>
      <c r="U40" s="13">
        <v>49396</v>
      </c>
      <c r="V40" s="9">
        <v>316473</v>
      </c>
      <c r="W40" s="9">
        <v>125000</v>
      </c>
      <c r="X40" s="9"/>
      <c r="Y40" s="9"/>
      <c r="Z40" s="9">
        <v>17628</v>
      </c>
      <c r="AA40" s="9">
        <f t="shared" si="0"/>
        <v>1610258</v>
      </c>
    </row>
    <row r="41" spans="1:27">
      <c r="A41" s="7" t="s">
        <v>75</v>
      </c>
      <c r="B41" s="81" t="s">
        <v>76</v>
      </c>
      <c r="C41" s="81"/>
      <c r="D41" s="81"/>
      <c r="E41" s="7">
        <v>15</v>
      </c>
      <c r="F41" s="69" t="s">
        <v>77</v>
      </c>
      <c r="G41" s="7" t="s">
        <v>26</v>
      </c>
      <c r="H41" s="7"/>
      <c r="I41" s="9">
        <v>454049</v>
      </c>
      <c r="J41" s="9">
        <v>68107</v>
      </c>
      <c r="K41" s="9">
        <f t="shared" si="3"/>
        <v>454049</v>
      </c>
      <c r="L41" s="9"/>
      <c r="M41" s="9"/>
      <c r="N41" s="9">
        <v>90810</v>
      </c>
      <c r="O41" s="9"/>
      <c r="P41" s="9"/>
      <c r="Q41" s="9"/>
      <c r="R41" s="9"/>
      <c r="S41" s="9"/>
      <c r="T41" s="9"/>
      <c r="U41" s="13">
        <v>26129</v>
      </c>
      <c r="V41" s="9"/>
      <c r="W41" s="9">
        <v>125000</v>
      </c>
      <c r="X41" s="9"/>
      <c r="Y41" s="9"/>
      <c r="Z41" s="9">
        <v>17628</v>
      </c>
      <c r="AA41" s="9">
        <f t="shared" si="0"/>
        <v>1235772</v>
      </c>
    </row>
    <row r="42" spans="1:27">
      <c r="A42" s="7" t="s">
        <v>23</v>
      </c>
      <c r="B42" s="81" t="s">
        <v>162</v>
      </c>
      <c r="C42" s="81"/>
      <c r="D42" s="81"/>
      <c r="E42" s="7">
        <v>15</v>
      </c>
      <c r="F42" s="69" t="s">
        <v>25</v>
      </c>
      <c r="G42" s="7" t="s">
        <v>26</v>
      </c>
      <c r="H42" s="7"/>
      <c r="I42" s="9">
        <v>182026</v>
      </c>
      <c r="J42" s="9">
        <v>27304</v>
      </c>
      <c r="K42" s="9">
        <f t="shared" si="3"/>
        <v>182026</v>
      </c>
      <c r="L42" s="9"/>
      <c r="M42" s="9">
        <v>36406</v>
      </c>
      <c r="N42" s="9">
        <v>36405</v>
      </c>
      <c r="O42" s="9"/>
      <c r="P42" s="9"/>
      <c r="Q42" s="9"/>
      <c r="R42" s="9"/>
      <c r="S42" s="9"/>
      <c r="T42" s="9"/>
      <c r="U42" s="13">
        <v>49396</v>
      </c>
      <c r="V42" s="9"/>
      <c r="W42" s="9">
        <v>250000</v>
      </c>
      <c r="X42" s="9"/>
      <c r="Y42" s="9"/>
      <c r="Z42" s="9"/>
      <c r="AA42" s="9">
        <f t="shared" si="0"/>
        <v>763563</v>
      </c>
    </row>
    <row r="43" spans="1:27">
      <c r="A43" s="7" t="s">
        <v>41</v>
      </c>
      <c r="B43" s="81" t="s">
        <v>163</v>
      </c>
      <c r="C43" s="81"/>
      <c r="D43" s="81"/>
      <c r="E43" s="7">
        <v>15</v>
      </c>
      <c r="F43" s="69" t="s">
        <v>83</v>
      </c>
      <c r="G43" s="7" t="s">
        <v>26</v>
      </c>
      <c r="H43" s="7"/>
      <c r="I43" s="9">
        <v>344967</v>
      </c>
      <c r="J43" s="9">
        <v>51745</v>
      </c>
      <c r="K43" s="9">
        <f t="shared" si="3"/>
        <v>344967</v>
      </c>
      <c r="L43" s="9"/>
      <c r="M43" s="9"/>
      <c r="N43" s="9">
        <v>68993</v>
      </c>
      <c r="O43" s="9"/>
      <c r="P43" s="9"/>
      <c r="Q43" s="9"/>
      <c r="R43" s="9"/>
      <c r="S43" s="9"/>
      <c r="T43" s="9"/>
      <c r="U43" s="13">
        <v>49396</v>
      </c>
      <c r="V43" s="9"/>
      <c r="W43" s="9">
        <v>125000</v>
      </c>
      <c r="X43" s="9"/>
      <c r="Y43" s="9"/>
      <c r="Z43" s="9"/>
      <c r="AA43" s="9">
        <f t="shared" si="0"/>
        <v>985068</v>
      </c>
    </row>
    <row r="44" spans="1:27">
      <c r="A44" s="7" t="s">
        <v>23</v>
      </c>
      <c r="B44" s="81" t="s">
        <v>158</v>
      </c>
      <c r="C44" s="81"/>
      <c r="D44" s="81"/>
      <c r="E44" s="7">
        <v>15</v>
      </c>
      <c r="F44" s="69" t="s">
        <v>29</v>
      </c>
      <c r="G44" s="7" t="s">
        <v>26</v>
      </c>
      <c r="H44" s="7"/>
      <c r="I44" s="9">
        <v>182026</v>
      </c>
      <c r="J44" s="9">
        <v>27304</v>
      </c>
      <c r="K44" s="9">
        <f t="shared" si="3"/>
        <v>182026</v>
      </c>
      <c r="L44" s="9"/>
      <c r="M44" s="9"/>
      <c r="N44" s="9">
        <v>36405</v>
      </c>
      <c r="O44" s="9"/>
      <c r="P44" s="9"/>
      <c r="Q44" s="9"/>
      <c r="R44" s="9"/>
      <c r="S44" s="9"/>
      <c r="T44" s="9"/>
      <c r="U44" s="13">
        <v>49396</v>
      </c>
      <c r="V44" s="9"/>
      <c r="W44" s="9">
        <v>250000</v>
      </c>
      <c r="X44" s="9"/>
      <c r="Y44" s="9"/>
      <c r="Z44" s="9"/>
      <c r="AA44" s="9">
        <f t="shared" si="0"/>
        <v>727157</v>
      </c>
    </row>
    <row r="45" spans="1:27">
      <c r="A45" s="7" t="s">
        <v>23</v>
      </c>
      <c r="B45" s="81" t="s">
        <v>78</v>
      </c>
      <c r="C45" s="81"/>
      <c r="D45" s="81"/>
      <c r="E45" s="7">
        <v>15</v>
      </c>
      <c r="F45" s="69" t="s">
        <v>51</v>
      </c>
      <c r="G45" s="7" t="s">
        <v>26</v>
      </c>
      <c r="H45" s="7">
        <v>1</v>
      </c>
      <c r="I45" s="9">
        <v>182026</v>
      </c>
      <c r="J45" s="9">
        <v>27304</v>
      </c>
      <c r="K45" s="9">
        <f t="shared" si="3"/>
        <v>182026</v>
      </c>
      <c r="L45" s="9"/>
      <c r="M45" s="9"/>
      <c r="N45" s="9">
        <v>36405</v>
      </c>
      <c r="O45" s="9"/>
      <c r="P45" s="9"/>
      <c r="Q45" s="9"/>
      <c r="R45" s="9"/>
      <c r="S45" s="9"/>
      <c r="T45" s="9"/>
      <c r="U45" s="13">
        <v>49396</v>
      </c>
      <c r="V45" s="9">
        <v>224334</v>
      </c>
      <c r="W45" s="9">
        <v>250000</v>
      </c>
      <c r="X45" s="9"/>
      <c r="Y45" s="9"/>
      <c r="Z45" s="9">
        <v>17628</v>
      </c>
      <c r="AA45" s="9">
        <f t="shared" si="0"/>
        <v>969119</v>
      </c>
    </row>
    <row r="46" spans="1:27">
      <c r="A46" s="7" t="s">
        <v>31</v>
      </c>
      <c r="B46" s="81" t="s">
        <v>79</v>
      </c>
      <c r="C46" s="81"/>
      <c r="D46" s="81"/>
      <c r="E46" s="7">
        <v>12</v>
      </c>
      <c r="F46" s="69" t="s">
        <v>35</v>
      </c>
      <c r="G46" s="7" t="s">
        <v>26</v>
      </c>
      <c r="H46" s="7">
        <v>5</v>
      </c>
      <c r="I46" s="9">
        <v>178678</v>
      </c>
      <c r="J46" s="9">
        <v>26802</v>
      </c>
      <c r="K46" s="9">
        <f t="shared" si="3"/>
        <v>178678</v>
      </c>
      <c r="L46" s="9"/>
      <c r="M46" s="9"/>
      <c r="N46" s="9">
        <v>35736</v>
      </c>
      <c r="O46" s="9"/>
      <c r="P46" s="9"/>
      <c r="Q46" s="9"/>
      <c r="R46" s="9">
        <v>124134</v>
      </c>
      <c r="S46" s="9">
        <v>52500</v>
      </c>
      <c r="T46" s="9"/>
      <c r="U46" s="13">
        <v>49396</v>
      </c>
      <c r="V46" s="9">
        <v>220205</v>
      </c>
      <c r="W46" s="9">
        <v>250000</v>
      </c>
      <c r="X46" s="9"/>
      <c r="Y46" s="9"/>
      <c r="Z46" s="9">
        <v>17628</v>
      </c>
      <c r="AA46" s="9">
        <f t="shared" si="0"/>
        <v>1133757</v>
      </c>
    </row>
    <row r="47" spans="1:27">
      <c r="A47" s="7" t="s">
        <v>41</v>
      </c>
      <c r="B47" s="81" t="s">
        <v>80</v>
      </c>
      <c r="C47" s="81"/>
      <c r="D47" s="81"/>
      <c r="E47" s="7">
        <v>15</v>
      </c>
      <c r="F47" s="69" t="s">
        <v>63</v>
      </c>
      <c r="G47" s="7" t="s">
        <v>26</v>
      </c>
      <c r="H47" s="7">
        <v>1</v>
      </c>
      <c r="I47" s="9">
        <v>344967</v>
      </c>
      <c r="J47" s="9">
        <v>51745</v>
      </c>
      <c r="K47" s="9">
        <f t="shared" si="3"/>
        <v>344967</v>
      </c>
      <c r="L47" s="9"/>
      <c r="M47" s="9"/>
      <c r="N47" s="9">
        <v>68993</v>
      </c>
      <c r="O47" s="9">
        <v>68993</v>
      </c>
      <c r="P47" s="9"/>
      <c r="Q47" s="9"/>
      <c r="R47" s="9"/>
      <c r="S47" s="9"/>
      <c r="T47" s="9"/>
      <c r="U47" s="13">
        <v>26129</v>
      </c>
      <c r="V47" s="9">
        <v>425151</v>
      </c>
      <c r="W47" s="9">
        <v>125000</v>
      </c>
      <c r="X47" s="9">
        <v>64462</v>
      </c>
      <c r="Y47" s="9"/>
      <c r="Z47" s="9">
        <v>17628</v>
      </c>
      <c r="AA47" s="9">
        <f t="shared" si="0"/>
        <v>1538035</v>
      </c>
    </row>
    <row r="48" spans="1:27">
      <c r="A48" s="7" t="s">
        <v>23</v>
      </c>
      <c r="B48" s="81" t="s">
        <v>81</v>
      </c>
      <c r="C48" s="81"/>
      <c r="D48" s="81"/>
      <c r="E48" s="7">
        <v>15</v>
      </c>
      <c r="F48" s="69" t="s">
        <v>29</v>
      </c>
      <c r="G48" s="7" t="s">
        <v>26</v>
      </c>
      <c r="H48" s="7">
        <v>1</v>
      </c>
      <c r="I48" s="9">
        <v>182026</v>
      </c>
      <c r="J48" s="9">
        <v>27304</v>
      </c>
      <c r="K48" s="9">
        <f t="shared" si="3"/>
        <v>182026</v>
      </c>
      <c r="L48" s="9"/>
      <c r="M48" s="9"/>
      <c r="N48" s="9">
        <v>36405</v>
      </c>
      <c r="O48" s="9"/>
      <c r="P48" s="9"/>
      <c r="Q48" s="9"/>
      <c r="R48" s="9"/>
      <c r="S48" s="9"/>
      <c r="T48" s="9"/>
      <c r="U48" s="13">
        <v>49396</v>
      </c>
      <c r="V48" s="9">
        <v>224334</v>
      </c>
      <c r="W48" s="9">
        <v>250000</v>
      </c>
      <c r="X48" s="9"/>
      <c r="Y48" s="9"/>
      <c r="Z48" s="9">
        <v>17628</v>
      </c>
      <c r="AA48" s="9">
        <f t="shared" si="0"/>
        <v>969119</v>
      </c>
    </row>
    <row r="49" spans="1:27" s="14" customFormat="1">
      <c r="A49" s="11" t="s">
        <v>23</v>
      </c>
      <c r="B49" s="88" t="s">
        <v>84</v>
      </c>
      <c r="C49" s="88"/>
      <c r="D49" s="88"/>
      <c r="E49" s="11">
        <v>6</v>
      </c>
      <c r="F49" s="72" t="s">
        <v>25</v>
      </c>
      <c r="G49" s="11" t="s">
        <v>30</v>
      </c>
      <c r="H49" s="11">
        <v>10</v>
      </c>
      <c r="I49" s="13">
        <v>316593</v>
      </c>
      <c r="J49" s="13">
        <v>47489</v>
      </c>
      <c r="K49" s="13">
        <f t="shared" si="3"/>
        <v>316593</v>
      </c>
      <c r="L49" s="13"/>
      <c r="M49" s="13">
        <v>63319</v>
      </c>
      <c r="N49" s="13">
        <v>63319</v>
      </c>
      <c r="O49" s="13"/>
      <c r="P49" s="13"/>
      <c r="Q49" s="13"/>
      <c r="R49" s="13"/>
      <c r="S49" s="13"/>
      <c r="T49" s="13"/>
      <c r="U49" s="13">
        <v>49396</v>
      </c>
      <c r="V49" s="13">
        <v>408610</v>
      </c>
      <c r="W49" s="9">
        <v>125000</v>
      </c>
      <c r="X49" s="13"/>
      <c r="Y49" s="13"/>
      <c r="Z49" s="9">
        <v>17628</v>
      </c>
      <c r="AA49" s="13">
        <f t="shared" si="0"/>
        <v>1407947</v>
      </c>
    </row>
    <row r="50" spans="1:27" s="14" customFormat="1">
      <c r="A50" s="11" t="s">
        <v>41</v>
      </c>
      <c r="B50" s="88" t="s">
        <v>85</v>
      </c>
      <c r="C50" s="88"/>
      <c r="D50" s="88"/>
      <c r="E50" s="11">
        <v>15</v>
      </c>
      <c r="F50" s="72" t="s">
        <v>63</v>
      </c>
      <c r="G50" s="11" t="s">
        <v>26</v>
      </c>
      <c r="H50" s="11"/>
      <c r="I50" s="13">
        <v>344967</v>
      </c>
      <c r="J50" s="13">
        <v>51745</v>
      </c>
      <c r="K50" s="13">
        <f t="shared" si="3"/>
        <v>344967</v>
      </c>
      <c r="L50" s="13"/>
      <c r="M50" s="13"/>
      <c r="N50" s="13">
        <v>68993</v>
      </c>
      <c r="O50" s="13"/>
      <c r="P50" s="13"/>
      <c r="Q50" s="13"/>
      <c r="R50" s="13"/>
      <c r="S50" s="13"/>
      <c r="T50" s="13"/>
      <c r="U50" s="13">
        <v>49396</v>
      </c>
      <c r="V50" s="13">
        <v>425151</v>
      </c>
      <c r="W50" s="9">
        <v>125000</v>
      </c>
      <c r="X50" s="13"/>
      <c r="Y50" s="13"/>
      <c r="Z50" s="9">
        <v>17628</v>
      </c>
      <c r="AA50" s="13">
        <f t="shared" si="0"/>
        <v>1427847</v>
      </c>
    </row>
    <row r="51" spans="1:27">
      <c r="A51" s="7" t="s">
        <v>23</v>
      </c>
      <c r="B51" s="81" t="s">
        <v>86</v>
      </c>
      <c r="C51" s="81"/>
      <c r="D51" s="81"/>
      <c r="E51" s="7">
        <v>14</v>
      </c>
      <c r="F51" s="69" t="s">
        <v>25</v>
      </c>
      <c r="G51" s="7" t="s">
        <v>30</v>
      </c>
      <c r="H51" s="7"/>
      <c r="I51" s="9">
        <v>196977</v>
      </c>
      <c r="J51" s="9">
        <v>29547</v>
      </c>
      <c r="K51" s="9">
        <f t="shared" si="3"/>
        <v>196977</v>
      </c>
      <c r="L51" s="9"/>
      <c r="M51" s="9"/>
      <c r="N51" s="9">
        <v>39395</v>
      </c>
      <c r="O51" s="9"/>
      <c r="P51" s="9"/>
      <c r="Q51" s="9"/>
      <c r="R51" s="9">
        <v>217711</v>
      </c>
      <c r="S51" s="9">
        <v>84000</v>
      </c>
      <c r="T51" s="9"/>
      <c r="U51" s="13">
        <v>49396</v>
      </c>
      <c r="V51" s="9">
        <v>242761</v>
      </c>
      <c r="W51" s="9">
        <v>250000</v>
      </c>
      <c r="X51" s="9"/>
      <c r="Y51" s="9"/>
      <c r="Z51" s="9">
        <v>17628</v>
      </c>
      <c r="AA51" s="9">
        <f t="shared" si="0"/>
        <v>1324392</v>
      </c>
    </row>
    <row r="52" spans="1:27">
      <c r="A52" s="7" t="s">
        <v>23</v>
      </c>
      <c r="B52" s="81" t="s">
        <v>151</v>
      </c>
      <c r="C52" s="81"/>
      <c r="D52" s="81"/>
      <c r="E52" s="7">
        <v>15</v>
      </c>
      <c r="F52" s="69" t="s">
        <v>25</v>
      </c>
      <c r="G52" s="7" t="s">
        <v>26</v>
      </c>
      <c r="H52" s="7"/>
      <c r="I52" s="9">
        <v>182026</v>
      </c>
      <c r="J52" s="9">
        <v>27304</v>
      </c>
      <c r="K52" s="9">
        <f t="shared" si="3"/>
        <v>182026</v>
      </c>
      <c r="L52" s="9"/>
      <c r="M52" s="9"/>
      <c r="N52" s="9">
        <v>36405</v>
      </c>
      <c r="O52" s="9"/>
      <c r="P52" s="9"/>
      <c r="Q52" s="9">
        <v>23951</v>
      </c>
      <c r="R52" s="9">
        <v>48860</v>
      </c>
      <c r="S52" s="9"/>
      <c r="T52" s="9"/>
      <c r="U52" s="13">
        <v>49396</v>
      </c>
      <c r="V52" s="9"/>
      <c r="W52" s="9">
        <v>250000</v>
      </c>
      <c r="X52" s="9"/>
      <c r="Y52" s="9">
        <v>40000</v>
      </c>
      <c r="Z52" s="9"/>
      <c r="AA52" s="9">
        <f t="shared" si="0"/>
        <v>839968</v>
      </c>
    </row>
    <row r="53" spans="1:27" s="14" customFormat="1">
      <c r="A53" s="11" t="s">
        <v>31</v>
      </c>
      <c r="B53" s="88" t="s">
        <v>87</v>
      </c>
      <c r="C53" s="88"/>
      <c r="D53" s="88"/>
      <c r="E53" s="11">
        <v>15</v>
      </c>
      <c r="F53" s="73" t="s">
        <v>32</v>
      </c>
      <c r="G53" s="11" t="s">
        <v>26</v>
      </c>
      <c r="H53" s="11">
        <v>1</v>
      </c>
      <c r="I53" s="13">
        <v>143352</v>
      </c>
      <c r="J53" s="13">
        <v>21503</v>
      </c>
      <c r="K53" s="13">
        <f t="shared" si="3"/>
        <v>143352</v>
      </c>
      <c r="L53" s="13"/>
      <c r="M53" s="13"/>
      <c r="N53" s="13">
        <v>28670</v>
      </c>
      <c r="O53" s="13"/>
      <c r="P53" s="13">
        <v>48740</v>
      </c>
      <c r="Q53" s="13">
        <v>18862</v>
      </c>
      <c r="R53" s="13"/>
      <c r="S53" s="13"/>
      <c r="T53" s="13"/>
      <c r="U53" s="13">
        <v>49396</v>
      </c>
      <c r="V53" s="13">
        <v>176669</v>
      </c>
      <c r="W53" s="13">
        <v>250000</v>
      </c>
      <c r="X53" s="13"/>
      <c r="Y53" s="13"/>
      <c r="Z53" s="13">
        <v>17628</v>
      </c>
      <c r="AA53" s="13">
        <f>SUM(I53:Z53)</f>
        <v>898172</v>
      </c>
    </row>
    <row r="54" spans="1:27">
      <c r="A54" s="7" t="s">
        <v>41</v>
      </c>
      <c r="B54" s="81" t="s">
        <v>88</v>
      </c>
      <c r="C54" s="81"/>
      <c r="D54" s="81"/>
      <c r="E54" s="7">
        <v>14</v>
      </c>
      <c r="F54" s="69" t="s">
        <v>89</v>
      </c>
      <c r="G54" s="7" t="s">
        <v>26</v>
      </c>
      <c r="H54" s="7">
        <v>3</v>
      </c>
      <c r="I54" s="9">
        <v>375768</v>
      </c>
      <c r="J54" s="9">
        <v>56365</v>
      </c>
      <c r="K54" s="9">
        <f t="shared" si="3"/>
        <v>375768</v>
      </c>
      <c r="L54" s="9"/>
      <c r="M54" s="9"/>
      <c r="N54" s="9">
        <v>75154</v>
      </c>
      <c r="O54" s="9"/>
      <c r="P54" s="9"/>
      <c r="Q54" s="9"/>
      <c r="R54" s="9"/>
      <c r="S54" s="9"/>
      <c r="T54" s="9"/>
      <c r="U54" s="13">
        <v>26129</v>
      </c>
      <c r="V54" s="9">
        <v>463112</v>
      </c>
      <c r="W54" s="9">
        <v>125000</v>
      </c>
      <c r="X54" s="9"/>
      <c r="Y54" s="9"/>
      <c r="Z54" s="9">
        <v>17628</v>
      </c>
      <c r="AA54" s="9">
        <f t="shared" si="0"/>
        <v>1514924</v>
      </c>
    </row>
    <row r="55" spans="1:27">
      <c r="A55" s="7" t="s">
        <v>23</v>
      </c>
      <c r="B55" s="81" t="s">
        <v>90</v>
      </c>
      <c r="C55" s="81"/>
      <c r="D55" s="81"/>
      <c r="E55" s="7">
        <v>15</v>
      </c>
      <c r="F55" s="69" t="s">
        <v>91</v>
      </c>
      <c r="G55" s="7" t="s">
        <v>26</v>
      </c>
      <c r="H55" s="7"/>
      <c r="I55" s="9">
        <v>182026</v>
      </c>
      <c r="J55" s="9">
        <v>27304</v>
      </c>
      <c r="K55" s="9">
        <f t="shared" si="3"/>
        <v>182026</v>
      </c>
      <c r="L55" s="9"/>
      <c r="M55" s="9"/>
      <c r="N55" s="9">
        <v>36405</v>
      </c>
      <c r="O55" s="9"/>
      <c r="P55" s="9"/>
      <c r="Q55" s="9"/>
      <c r="R55" s="9"/>
      <c r="S55" s="9"/>
      <c r="T55" s="9"/>
      <c r="U55" s="13">
        <v>49396</v>
      </c>
      <c r="V55" s="9">
        <v>224334</v>
      </c>
      <c r="W55" s="9">
        <v>250000</v>
      </c>
      <c r="X55" s="9"/>
      <c r="Y55" s="9"/>
      <c r="Z55" s="9">
        <v>17628</v>
      </c>
      <c r="AA55" s="9">
        <f t="shared" si="0"/>
        <v>969119</v>
      </c>
    </row>
    <row r="56" spans="1:27">
      <c r="A56" s="7" t="s">
        <v>23</v>
      </c>
      <c r="B56" s="81" t="s">
        <v>92</v>
      </c>
      <c r="C56" s="81"/>
      <c r="D56" s="81"/>
      <c r="E56" s="7">
        <v>15</v>
      </c>
      <c r="F56" s="69" t="s">
        <v>51</v>
      </c>
      <c r="G56" s="7" t="s">
        <v>26</v>
      </c>
      <c r="H56" s="7">
        <v>1</v>
      </c>
      <c r="I56" s="9">
        <v>182026</v>
      </c>
      <c r="J56" s="9">
        <v>27304</v>
      </c>
      <c r="K56" s="9">
        <f t="shared" si="3"/>
        <v>182026</v>
      </c>
      <c r="L56" s="9"/>
      <c r="M56" s="9"/>
      <c r="N56" s="9">
        <v>36405</v>
      </c>
      <c r="O56" s="9"/>
      <c r="P56" s="9"/>
      <c r="Q56" s="9"/>
      <c r="R56" s="9"/>
      <c r="S56" s="9"/>
      <c r="T56" s="9"/>
      <c r="U56" s="13">
        <v>49396</v>
      </c>
      <c r="V56" s="9"/>
      <c r="W56" s="9">
        <v>250000</v>
      </c>
      <c r="X56" s="9"/>
      <c r="Y56" s="9"/>
      <c r="Z56" s="9">
        <v>17628</v>
      </c>
      <c r="AA56" s="9">
        <f t="shared" si="0"/>
        <v>744785</v>
      </c>
    </row>
    <row r="57" spans="1:27">
      <c r="A57" s="7" t="s">
        <v>23</v>
      </c>
      <c r="B57" s="81" t="s">
        <v>93</v>
      </c>
      <c r="C57" s="81"/>
      <c r="D57" s="81"/>
      <c r="E57" s="7">
        <v>14</v>
      </c>
      <c r="F57" s="69" t="s">
        <v>25</v>
      </c>
      <c r="G57" s="7" t="s">
        <v>26</v>
      </c>
      <c r="H57" s="7">
        <v>2</v>
      </c>
      <c r="I57" s="9">
        <v>196977</v>
      </c>
      <c r="J57" s="9">
        <v>29547</v>
      </c>
      <c r="K57" s="9">
        <f t="shared" si="3"/>
        <v>196977</v>
      </c>
      <c r="L57" s="9"/>
      <c r="M57" s="9"/>
      <c r="N57" s="9">
        <v>39395</v>
      </c>
      <c r="O57" s="9"/>
      <c r="P57" s="9"/>
      <c r="Q57" s="9"/>
      <c r="R57" s="9">
        <v>186610</v>
      </c>
      <c r="S57" s="9">
        <v>84000</v>
      </c>
      <c r="T57" s="9"/>
      <c r="U57" s="13">
        <v>49396</v>
      </c>
      <c r="V57" s="9">
        <v>242761</v>
      </c>
      <c r="W57" s="9">
        <v>250000</v>
      </c>
      <c r="X57" s="9"/>
      <c r="Y57" s="9"/>
      <c r="Z57" s="9">
        <v>17628</v>
      </c>
      <c r="AA57" s="9">
        <f t="shared" si="0"/>
        <v>1293291</v>
      </c>
    </row>
    <row r="58" spans="1:27">
      <c r="A58" s="7" t="s">
        <v>52</v>
      </c>
      <c r="B58" s="81" t="s">
        <v>94</v>
      </c>
      <c r="C58" s="81"/>
      <c r="D58" s="81"/>
      <c r="E58" s="7">
        <v>4</v>
      </c>
      <c r="F58" s="69" t="s">
        <v>40</v>
      </c>
      <c r="G58" s="7" t="s">
        <v>30</v>
      </c>
      <c r="H58" s="7">
        <v>15</v>
      </c>
      <c r="I58" s="9">
        <v>332872</v>
      </c>
      <c r="J58" s="9">
        <v>49931</v>
      </c>
      <c r="K58" s="9">
        <f t="shared" si="3"/>
        <v>332872</v>
      </c>
      <c r="L58" s="9"/>
      <c r="M58" s="9">
        <v>66574</v>
      </c>
      <c r="N58" s="9">
        <v>66574</v>
      </c>
      <c r="O58" s="9"/>
      <c r="P58" s="9"/>
      <c r="Q58" s="9"/>
      <c r="R58" s="9"/>
      <c r="S58" s="9"/>
      <c r="T58" s="9"/>
      <c r="U58" s="13">
        <v>26129</v>
      </c>
      <c r="V58" s="9">
        <v>410243</v>
      </c>
      <c r="W58" s="9">
        <v>125000</v>
      </c>
      <c r="X58" s="9">
        <v>16814</v>
      </c>
      <c r="Y58" s="9"/>
      <c r="Z58" s="9">
        <v>17628</v>
      </c>
      <c r="AA58" s="9">
        <f t="shared" si="0"/>
        <v>1444637</v>
      </c>
    </row>
    <row r="59" spans="1:27">
      <c r="A59" s="7" t="s">
        <v>23</v>
      </c>
      <c r="B59" s="81" t="s">
        <v>95</v>
      </c>
      <c r="C59" s="81"/>
      <c r="D59" s="81"/>
      <c r="E59" s="7">
        <v>4</v>
      </c>
      <c r="F59" s="69" t="s">
        <v>25</v>
      </c>
      <c r="G59" s="7" t="s">
        <v>30</v>
      </c>
      <c r="H59" s="7">
        <v>14</v>
      </c>
      <c r="I59" s="9">
        <v>346499</v>
      </c>
      <c r="J59" s="9">
        <v>51975</v>
      </c>
      <c r="K59" s="9">
        <f t="shared" si="3"/>
        <v>346499</v>
      </c>
      <c r="L59" s="9"/>
      <c r="M59" s="9">
        <v>69300</v>
      </c>
      <c r="N59" s="9">
        <v>69300</v>
      </c>
      <c r="O59" s="9"/>
      <c r="P59" s="9"/>
      <c r="Q59" s="9"/>
      <c r="R59" s="9"/>
      <c r="S59" s="9"/>
      <c r="T59" s="9"/>
      <c r="U59" s="13">
        <v>26129</v>
      </c>
      <c r="V59" s="9">
        <v>427037</v>
      </c>
      <c r="W59" s="9">
        <v>125000</v>
      </c>
      <c r="X59" s="9"/>
      <c r="Y59" s="9"/>
      <c r="Z59" s="9">
        <v>17628</v>
      </c>
      <c r="AA59" s="9">
        <f t="shared" si="0"/>
        <v>1479367</v>
      </c>
    </row>
    <row r="60" spans="1:27">
      <c r="A60" s="7" t="s">
        <v>23</v>
      </c>
      <c r="B60" s="81" t="s">
        <v>96</v>
      </c>
      <c r="C60" s="81"/>
      <c r="D60" s="81"/>
      <c r="E60" s="7">
        <v>6</v>
      </c>
      <c r="F60" s="69" t="s">
        <v>25</v>
      </c>
      <c r="G60" s="7" t="s">
        <v>30</v>
      </c>
      <c r="H60" s="7">
        <v>11</v>
      </c>
      <c r="I60" s="9">
        <v>295487</v>
      </c>
      <c r="J60" s="9">
        <v>44323</v>
      </c>
      <c r="K60" s="9">
        <f t="shared" si="3"/>
        <v>295487</v>
      </c>
      <c r="L60" s="9"/>
      <c r="M60" s="9"/>
      <c r="N60" s="9">
        <v>59098</v>
      </c>
      <c r="O60" s="9"/>
      <c r="P60" s="9"/>
      <c r="Q60" s="9"/>
      <c r="R60" s="9"/>
      <c r="S60" s="9"/>
      <c r="T60" s="9"/>
      <c r="U60" s="13">
        <v>46103</v>
      </c>
      <c r="V60" s="9">
        <v>371755</v>
      </c>
      <c r="W60" s="9">
        <v>125000</v>
      </c>
      <c r="X60" s="9">
        <v>17503</v>
      </c>
      <c r="Y60" s="9"/>
      <c r="Z60" s="9">
        <v>16453</v>
      </c>
      <c r="AA60" s="9">
        <f t="shared" si="0"/>
        <v>1271209</v>
      </c>
    </row>
    <row r="61" spans="1:27">
      <c r="A61" s="7" t="s">
        <v>23</v>
      </c>
      <c r="B61" s="81" t="s">
        <v>97</v>
      </c>
      <c r="C61" s="81"/>
      <c r="D61" s="81"/>
      <c r="E61" s="7">
        <v>14</v>
      </c>
      <c r="F61" s="69" t="s">
        <v>25</v>
      </c>
      <c r="G61" s="7" t="s">
        <v>26</v>
      </c>
      <c r="H61" s="7">
        <v>3</v>
      </c>
      <c r="I61" s="9">
        <v>196977</v>
      </c>
      <c r="J61" s="9">
        <v>29547</v>
      </c>
      <c r="K61" s="9">
        <f t="shared" si="3"/>
        <v>196977</v>
      </c>
      <c r="L61" s="9"/>
      <c r="M61" s="9">
        <v>39395</v>
      </c>
      <c r="N61" s="9">
        <v>39395</v>
      </c>
      <c r="O61" s="9"/>
      <c r="P61" s="9"/>
      <c r="Q61" s="9"/>
      <c r="R61" s="9"/>
      <c r="S61" s="9"/>
      <c r="T61" s="9"/>
      <c r="U61" s="13">
        <v>49396</v>
      </c>
      <c r="V61" s="9">
        <v>224334</v>
      </c>
      <c r="W61" s="9">
        <v>250000</v>
      </c>
      <c r="X61" s="9">
        <v>17503</v>
      </c>
      <c r="Y61" s="9"/>
      <c r="Z61" s="9">
        <v>17628</v>
      </c>
      <c r="AA61" s="9">
        <f t="shared" si="0"/>
        <v>1061152</v>
      </c>
    </row>
    <row r="62" spans="1:27">
      <c r="A62" s="7" t="s">
        <v>23</v>
      </c>
      <c r="B62" s="81" t="s">
        <v>98</v>
      </c>
      <c r="C62" s="81"/>
      <c r="D62" s="81"/>
      <c r="E62" s="7">
        <v>12</v>
      </c>
      <c r="F62" s="69" t="s">
        <v>25</v>
      </c>
      <c r="G62" s="7" t="s">
        <v>30</v>
      </c>
      <c r="H62" s="7">
        <v>4</v>
      </c>
      <c r="I62" s="9">
        <v>226882</v>
      </c>
      <c r="J62" s="9">
        <v>34032</v>
      </c>
      <c r="K62" s="9">
        <f t="shared" si="3"/>
        <v>226882</v>
      </c>
      <c r="L62" s="9"/>
      <c r="M62" s="9"/>
      <c r="N62" s="9">
        <v>45376</v>
      </c>
      <c r="O62" s="9"/>
      <c r="P62" s="9"/>
      <c r="Q62" s="9"/>
      <c r="R62" s="9"/>
      <c r="S62" s="9"/>
      <c r="T62" s="9"/>
      <c r="U62" s="13">
        <v>49396</v>
      </c>
      <c r="V62" s="9">
        <v>261188</v>
      </c>
      <c r="W62" s="9">
        <v>250000</v>
      </c>
      <c r="X62" s="9"/>
      <c r="Y62" s="9"/>
      <c r="Z62" s="9">
        <v>17628</v>
      </c>
      <c r="AA62" s="9">
        <f t="shared" si="0"/>
        <v>1111384</v>
      </c>
    </row>
    <row r="63" spans="1:27">
      <c r="A63" s="7" t="s">
        <v>41</v>
      </c>
      <c r="B63" s="81" t="s">
        <v>99</v>
      </c>
      <c r="C63" s="81"/>
      <c r="D63" s="81"/>
      <c r="E63" s="7">
        <v>13</v>
      </c>
      <c r="F63" s="69" t="s">
        <v>100</v>
      </c>
      <c r="G63" s="7" t="s">
        <v>30</v>
      </c>
      <c r="H63" s="7">
        <v>3</v>
      </c>
      <c r="I63" s="9">
        <v>406567</v>
      </c>
      <c r="J63" s="9">
        <v>60985</v>
      </c>
      <c r="K63" s="9">
        <f t="shared" si="3"/>
        <v>406567</v>
      </c>
      <c r="L63" s="9">
        <v>15646</v>
      </c>
      <c r="M63" s="9"/>
      <c r="N63" s="9">
        <v>81313</v>
      </c>
      <c r="O63" s="9">
        <v>81313</v>
      </c>
      <c r="P63" s="9"/>
      <c r="Q63" s="9"/>
      <c r="R63" s="9"/>
      <c r="S63" s="9"/>
      <c r="T63" s="9"/>
      <c r="U63" s="13">
        <v>26129</v>
      </c>
      <c r="V63" s="9">
        <v>463112</v>
      </c>
      <c r="W63" s="9">
        <v>125000</v>
      </c>
      <c r="X63" s="9">
        <v>128925</v>
      </c>
      <c r="Y63" s="9"/>
      <c r="Z63" s="9">
        <v>17628</v>
      </c>
      <c r="AA63" s="9">
        <f t="shared" si="0"/>
        <v>1813185</v>
      </c>
    </row>
    <row r="64" spans="1:27">
      <c r="A64" s="7" t="s">
        <v>41</v>
      </c>
      <c r="B64" s="81" t="s">
        <v>101</v>
      </c>
      <c r="C64" s="81"/>
      <c r="D64" s="81"/>
      <c r="E64" s="7">
        <v>13</v>
      </c>
      <c r="F64" s="69" t="s">
        <v>73</v>
      </c>
      <c r="G64" s="7" t="s">
        <v>26</v>
      </c>
      <c r="H64" s="7">
        <v>3</v>
      </c>
      <c r="I64" s="9">
        <v>406567</v>
      </c>
      <c r="J64" s="9">
        <v>60985</v>
      </c>
      <c r="K64" s="9">
        <f t="shared" si="3"/>
        <v>406567</v>
      </c>
      <c r="L64" s="9">
        <v>15646</v>
      </c>
      <c r="M64" s="9"/>
      <c r="N64" s="9">
        <v>81313</v>
      </c>
      <c r="O64" s="9">
        <v>81313</v>
      </c>
      <c r="P64" s="9"/>
      <c r="Q64" s="9"/>
      <c r="R64" s="9"/>
      <c r="S64" s="9"/>
      <c r="T64" s="9"/>
      <c r="U64" s="13">
        <v>26129</v>
      </c>
      <c r="V64" s="9">
        <v>501072</v>
      </c>
      <c r="W64" s="9">
        <v>125000</v>
      </c>
      <c r="X64" s="9"/>
      <c r="Y64" s="9"/>
      <c r="Z64" s="9">
        <v>17628</v>
      </c>
      <c r="AA64" s="9">
        <f t="shared" si="0"/>
        <v>1722220</v>
      </c>
    </row>
    <row r="65" spans="1:27">
      <c r="A65" s="7" t="s">
        <v>27</v>
      </c>
      <c r="B65" s="81" t="s">
        <v>170</v>
      </c>
      <c r="C65" s="81"/>
      <c r="D65" s="81"/>
      <c r="E65" s="7">
        <v>14</v>
      </c>
      <c r="F65" s="69" t="s">
        <v>29</v>
      </c>
      <c r="G65" s="7" t="s">
        <v>26</v>
      </c>
      <c r="H65" s="7">
        <v>2</v>
      </c>
      <c r="I65" s="9">
        <v>175921</v>
      </c>
      <c r="J65" s="9">
        <v>26388</v>
      </c>
      <c r="K65" s="9">
        <f t="shared" si="3"/>
        <v>175921</v>
      </c>
      <c r="L65" s="9"/>
      <c r="M65" s="9"/>
      <c r="N65" s="9">
        <v>35184</v>
      </c>
      <c r="O65" s="9"/>
      <c r="P65" s="9"/>
      <c r="Q65" s="9"/>
      <c r="R65" s="9"/>
      <c r="S65" s="9"/>
      <c r="T65" s="9"/>
      <c r="U65" s="13">
        <v>49396</v>
      </c>
      <c r="V65" s="9">
        <v>216813</v>
      </c>
      <c r="W65" s="9">
        <v>250000</v>
      </c>
      <c r="X65" s="9">
        <v>106323</v>
      </c>
      <c r="Y65" s="9"/>
      <c r="Z65" s="9">
        <v>17628</v>
      </c>
      <c r="AA65" s="9">
        <f t="shared" si="0"/>
        <v>1053574</v>
      </c>
    </row>
    <row r="66" spans="1:27">
      <c r="A66" s="7" t="s">
        <v>27</v>
      </c>
      <c r="B66" s="81" t="s">
        <v>104</v>
      </c>
      <c r="C66" s="81"/>
      <c r="D66" s="81"/>
      <c r="E66" s="7">
        <v>9</v>
      </c>
      <c r="F66" s="69" t="s">
        <v>29</v>
      </c>
      <c r="G66" s="7" t="s">
        <v>30</v>
      </c>
      <c r="H66" s="7">
        <v>7</v>
      </c>
      <c r="I66" s="9">
        <v>242690</v>
      </c>
      <c r="J66" s="9">
        <v>36404</v>
      </c>
      <c r="K66" s="9">
        <f t="shared" si="3"/>
        <v>242690</v>
      </c>
      <c r="L66" s="9"/>
      <c r="M66" s="9"/>
      <c r="N66" s="9">
        <v>48538</v>
      </c>
      <c r="O66" s="9"/>
      <c r="P66" s="9"/>
      <c r="Q66" s="9"/>
      <c r="R66" s="9"/>
      <c r="S66" s="9"/>
      <c r="T66" s="9"/>
      <c r="U66" s="13">
        <v>49396</v>
      </c>
      <c r="V66" s="9">
        <v>282645</v>
      </c>
      <c r="W66" s="9">
        <v>250000</v>
      </c>
      <c r="X66" s="9">
        <v>30378</v>
      </c>
      <c r="Y66" s="9"/>
      <c r="Z66" s="9">
        <v>17628</v>
      </c>
      <c r="AA66" s="9">
        <f t="shared" si="0"/>
        <v>1200369</v>
      </c>
    </row>
    <row r="67" spans="1:27">
      <c r="A67" s="7" t="s">
        <v>23</v>
      </c>
      <c r="B67" s="81" t="s">
        <v>105</v>
      </c>
      <c r="C67" s="81"/>
      <c r="D67" s="81"/>
      <c r="E67" s="7">
        <v>13</v>
      </c>
      <c r="F67" s="69" t="s">
        <v>51</v>
      </c>
      <c r="G67" s="7" t="s">
        <v>30</v>
      </c>
      <c r="H67" s="7">
        <v>3</v>
      </c>
      <c r="I67" s="9">
        <v>211931</v>
      </c>
      <c r="J67" s="9">
        <v>31790</v>
      </c>
      <c r="K67" s="9">
        <f t="shared" si="3"/>
        <v>211931</v>
      </c>
      <c r="L67" s="9"/>
      <c r="M67" s="9"/>
      <c r="N67" s="9">
        <v>42386</v>
      </c>
      <c r="O67" s="9"/>
      <c r="P67" s="9"/>
      <c r="Q67" s="9"/>
      <c r="R67" s="9"/>
      <c r="S67" s="9"/>
      <c r="T67" s="9"/>
      <c r="U67" s="13">
        <v>49396</v>
      </c>
      <c r="V67" s="9">
        <v>261188</v>
      </c>
      <c r="W67" s="9">
        <v>250000</v>
      </c>
      <c r="X67" s="9"/>
      <c r="Y67" s="9"/>
      <c r="Z67" s="9">
        <v>17628</v>
      </c>
      <c r="AA67" s="9">
        <f t="shared" si="0"/>
        <v>1076250</v>
      </c>
    </row>
    <row r="68" spans="1:27">
      <c r="A68" s="7" t="s">
        <v>31</v>
      </c>
      <c r="B68" s="81" t="s">
        <v>106</v>
      </c>
      <c r="C68" s="81"/>
      <c r="D68" s="81"/>
      <c r="E68" s="7">
        <v>14</v>
      </c>
      <c r="F68" s="69" t="s">
        <v>32</v>
      </c>
      <c r="G68" s="7" t="s">
        <v>26</v>
      </c>
      <c r="H68" s="7">
        <v>2</v>
      </c>
      <c r="I68" s="9">
        <v>155130</v>
      </c>
      <c r="J68" s="9">
        <v>23270</v>
      </c>
      <c r="K68" s="9">
        <f t="shared" si="3"/>
        <v>155130</v>
      </c>
      <c r="L68" s="9"/>
      <c r="M68" s="9"/>
      <c r="N68" s="9">
        <v>31026</v>
      </c>
      <c r="O68" s="9"/>
      <c r="P68" s="9">
        <v>52745</v>
      </c>
      <c r="Q68" s="9"/>
      <c r="R68" s="9">
        <v>66134</v>
      </c>
      <c r="S68" s="9">
        <v>84000</v>
      </c>
      <c r="T68" s="9"/>
      <c r="U68" s="13">
        <v>49396</v>
      </c>
      <c r="V68" s="9">
        <v>191182</v>
      </c>
      <c r="W68" s="9">
        <v>250000</v>
      </c>
      <c r="X68" s="9"/>
      <c r="Y68" s="9"/>
      <c r="Z68" s="9">
        <v>17628</v>
      </c>
      <c r="AA68" s="9">
        <f t="shared" si="0"/>
        <v>1075641</v>
      </c>
    </row>
    <row r="69" spans="1:27">
      <c r="A69" s="7" t="s">
        <v>23</v>
      </c>
      <c r="B69" s="81" t="s">
        <v>107</v>
      </c>
      <c r="C69" s="81"/>
      <c r="D69" s="81"/>
      <c r="E69" s="7">
        <v>10</v>
      </c>
      <c r="F69" s="69" t="s">
        <v>25</v>
      </c>
      <c r="G69" s="7" t="s">
        <v>30</v>
      </c>
      <c r="H69" s="7">
        <v>7</v>
      </c>
      <c r="I69" s="9">
        <v>256786</v>
      </c>
      <c r="J69" s="9">
        <v>38518</v>
      </c>
      <c r="K69" s="9">
        <f t="shared" si="3"/>
        <v>256786</v>
      </c>
      <c r="L69" s="9"/>
      <c r="M69" s="9"/>
      <c r="N69" s="9">
        <v>51357</v>
      </c>
      <c r="O69" s="9"/>
      <c r="P69" s="9"/>
      <c r="Q69" s="9"/>
      <c r="R69" s="9">
        <v>36491</v>
      </c>
      <c r="S69" s="9"/>
      <c r="T69" s="9"/>
      <c r="U69" s="13">
        <v>49396</v>
      </c>
      <c r="V69" s="9">
        <v>298043</v>
      </c>
      <c r="W69" s="9">
        <v>250000</v>
      </c>
      <c r="X69" s="9">
        <v>61259</v>
      </c>
      <c r="Y69" s="9">
        <v>40000</v>
      </c>
      <c r="Z69" s="9">
        <v>17628</v>
      </c>
      <c r="AA69" s="9">
        <f t="shared" si="0"/>
        <v>1356264</v>
      </c>
    </row>
    <row r="70" spans="1:27">
      <c r="A70" s="7" t="s">
        <v>27</v>
      </c>
      <c r="B70" s="81" t="s">
        <v>108</v>
      </c>
      <c r="C70" s="81"/>
      <c r="D70" s="81"/>
      <c r="E70" s="7">
        <v>10</v>
      </c>
      <c r="F70" s="69" t="s">
        <v>29</v>
      </c>
      <c r="G70" s="7" t="s">
        <v>30</v>
      </c>
      <c r="H70" s="7">
        <v>5</v>
      </c>
      <c r="I70" s="9">
        <v>229335</v>
      </c>
      <c r="J70" s="9">
        <v>34400</v>
      </c>
      <c r="K70" s="9">
        <f t="shared" si="3"/>
        <v>229335</v>
      </c>
      <c r="L70" s="9"/>
      <c r="M70" s="9"/>
      <c r="N70" s="9">
        <v>45867</v>
      </c>
      <c r="O70" s="9"/>
      <c r="P70" s="9"/>
      <c r="Q70" s="9"/>
      <c r="R70" s="9"/>
      <c r="S70" s="9"/>
      <c r="T70" s="9"/>
      <c r="U70" s="13">
        <v>49396</v>
      </c>
      <c r="V70" s="9">
        <v>266188</v>
      </c>
      <c r="W70" s="9">
        <v>250000</v>
      </c>
      <c r="X70" s="9">
        <v>30378</v>
      </c>
      <c r="Y70" s="9"/>
      <c r="Z70" s="9">
        <v>17628</v>
      </c>
      <c r="AA70" s="9">
        <f t="shared" si="0"/>
        <v>1152527</v>
      </c>
    </row>
    <row r="71" spans="1:27">
      <c r="A71" s="7" t="s">
        <v>23</v>
      </c>
      <c r="B71" s="81" t="s">
        <v>110</v>
      </c>
      <c r="C71" s="81"/>
      <c r="D71" s="81"/>
      <c r="E71" s="7">
        <v>15</v>
      </c>
      <c r="F71" s="69" t="s">
        <v>111</v>
      </c>
      <c r="G71" s="7" t="s">
        <v>26</v>
      </c>
      <c r="H71" s="7"/>
      <c r="I71" s="9">
        <v>182026</v>
      </c>
      <c r="J71" s="9">
        <v>27304</v>
      </c>
      <c r="K71" s="9">
        <f t="shared" si="3"/>
        <v>182026</v>
      </c>
      <c r="L71" s="9"/>
      <c r="M71" s="9"/>
      <c r="N71" s="9">
        <v>36405</v>
      </c>
      <c r="O71" s="9"/>
      <c r="P71" s="9"/>
      <c r="Q71" s="9"/>
      <c r="R71" s="9"/>
      <c r="S71" s="9"/>
      <c r="T71" s="9"/>
      <c r="U71" s="13">
        <v>49396</v>
      </c>
      <c r="V71" s="9">
        <v>224334</v>
      </c>
      <c r="W71" s="9">
        <v>250000</v>
      </c>
      <c r="X71" s="9"/>
      <c r="Y71" s="9"/>
      <c r="Z71" s="9">
        <v>17628</v>
      </c>
      <c r="AA71" s="9">
        <f t="shared" si="0"/>
        <v>969119</v>
      </c>
    </row>
    <row r="72" spans="1:27">
      <c r="A72" s="7" t="s">
        <v>31</v>
      </c>
      <c r="B72" s="81" t="s">
        <v>112</v>
      </c>
      <c r="C72" s="81"/>
      <c r="D72" s="81"/>
      <c r="E72" s="7">
        <v>15</v>
      </c>
      <c r="F72" s="69" t="s">
        <v>35</v>
      </c>
      <c r="G72" s="7" t="s">
        <v>26</v>
      </c>
      <c r="H72" s="7">
        <v>1</v>
      </c>
      <c r="I72" s="9">
        <v>143352</v>
      </c>
      <c r="J72" s="9">
        <v>21503</v>
      </c>
      <c r="K72" s="9">
        <f t="shared" si="3"/>
        <v>143352</v>
      </c>
      <c r="L72" s="9"/>
      <c r="M72" s="9"/>
      <c r="N72" s="9">
        <v>28670</v>
      </c>
      <c r="O72" s="9"/>
      <c r="P72" s="9"/>
      <c r="Q72" s="9"/>
      <c r="R72" s="9">
        <v>83748</v>
      </c>
      <c r="S72" s="9">
        <v>52500</v>
      </c>
      <c r="T72" s="9"/>
      <c r="U72" s="13">
        <v>49396</v>
      </c>
      <c r="V72" s="9">
        <v>176669</v>
      </c>
      <c r="W72" s="9">
        <v>250000</v>
      </c>
      <c r="X72" s="9"/>
      <c r="Y72" s="9"/>
      <c r="Z72" s="9">
        <v>17628</v>
      </c>
      <c r="AA72" s="9">
        <f t="shared" si="0"/>
        <v>966818</v>
      </c>
    </row>
    <row r="73" spans="1:27">
      <c r="A73" s="7" t="s">
        <v>41</v>
      </c>
      <c r="B73" s="89" t="s">
        <v>171</v>
      </c>
      <c r="C73" s="90"/>
      <c r="D73" s="91"/>
      <c r="E73" s="7">
        <v>15</v>
      </c>
      <c r="F73" s="69" t="s">
        <v>83</v>
      </c>
      <c r="G73" s="7" t="s">
        <v>26</v>
      </c>
      <c r="H73" s="7"/>
      <c r="I73" s="9">
        <v>344967</v>
      </c>
      <c r="J73" s="9">
        <v>51745</v>
      </c>
      <c r="K73" s="9">
        <f t="shared" si="3"/>
        <v>344967</v>
      </c>
      <c r="L73" s="9"/>
      <c r="M73" s="9"/>
      <c r="N73" s="9">
        <v>68993</v>
      </c>
      <c r="O73" s="9"/>
      <c r="P73" s="9"/>
      <c r="Q73" s="9"/>
      <c r="R73" s="9"/>
      <c r="S73" s="9"/>
      <c r="T73" s="9"/>
      <c r="U73" s="13">
        <v>49396</v>
      </c>
      <c r="V73" s="9"/>
      <c r="W73" s="9">
        <v>125000</v>
      </c>
      <c r="X73" s="9"/>
      <c r="Y73" s="9"/>
      <c r="Z73" s="9"/>
      <c r="AA73" s="9">
        <f t="shared" si="0"/>
        <v>985068</v>
      </c>
    </row>
    <row r="74" spans="1:27">
      <c r="A74" s="7" t="s">
        <v>23</v>
      </c>
      <c r="B74" s="81" t="s">
        <v>113</v>
      </c>
      <c r="C74" s="81"/>
      <c r="D74" s="81"/>
      <c r="E74" s="7">
        <v>14</v>
      </c>
      <c r="F74" s="69" t="s">
        <v>25</v>
      </c>
      <c r="G74" s="7" t="s">
        <v>26</v>
      </c>
      <c r="H74" s="7">
        <v>3</v>
      </c>
      <c r="I74" s="9">
        <v>196977</v>
      </c>
      <c r="J74" s="9">
        <v>29547</v>
      </c>
      <c r="K74" s="9">
        <f t="shared" si="3"/>
        <v>196977</v>
      </c>
      <c r="L74" s="9"/>
      <c r="M74" s="9">
        <v>49244</v>
      </c>
      <c r="N74" s="9">
        <v>74851</v>
      </c>
      <c r="O74" s="9"/>
      <c r="P74" s="9"/>
      <c r="Q74" s="9"/>
      <c r="R74" s="9"/>
      <c r="S74" s="9"/>
      <c r="T74" s="9"/>
      <c r="U74" s="13">
        <v>49396</v>
      </c>
      <c r="V74" s="9">
        <v>242761</v>
      </c>
      <c r="W74" s="9">
        <v>250000</v>
      </c>
      <c r="X74" s="9"/>
      <c r="Y74" s="9"/>
      <c r="Z74" s="9">
        <v>17628</v>
      </c>
      <c r="AA74" s="9">
        <f t="shared" ref="AA74:AA91" si="4">SUM(I74:Z74)</f>
        <v>1107381</v>
      </c>
    </row>
    <row r="75" spans="1:27">
      <c r="A75" s="7" t="s">
        <v>27</v>
      </c>
      <c r="B75" s="81" t="s">
        <v>114</v>
      </c>
      <c r="C75" s="81"/>
      <c r="D75" s="81"/>
      <c r="E75" s="7">
        <v>12</v>
      </c>
      <c r="F75" s="69" t="s">
        <v>115</v>
      </c>
      <c r="G75" s="7" t="s">
        <v>26</v>
      </c>
      <c r="H75" s="7">
        <v>6</v>
      </c>
      <c r="I75" s="9">
        <v>101315</v>
      </c>
      <c r="J75" s="9">
        <v>15197</v>
      </c>
      <c r="K75" s="9">
        <f t="shared" si="3"/>
        <v>101315</v>
      </c>
      <c r="L75" s="9"/>
      <c r="M75" s="9"/>
      <c r="N75" s="9">
        <v>20263</v>
      </c>
      <c r="O75" s="9"/>
      <c r="P75" s="9"/>
      <c r="Q75" s="9"/>
      <c r="R75" s="9"/>
      <c r="S75" s="9"/>
      <c r="T75" s="9"/>
      <c r="U75" s="13">
        <v>49396</v>
      </c>
      <c r="V75" s="9">
        <v>124865</v>
      </c>
      <c r="W75" s="9">
        <v>250000</v>
      </c>
      <c r="X75" s="9"/>
      <c r="Y75" s="9"/>
      <c r="Z75" s="9">
        <v>8814</v>
      </c>
      <c r="AA75" s="9">
        <f t="shared" si="4"/>
        <v>671165</v>
      </c>
    </row>
    <row r="76" spans="1:27">
      <c r="A76" s="7" t="s">
        <v>27</v>
      </c>
      <c r="B76" s="81" t="s">
        <v>116</v>
      </c>
      <c r="C76" s="81"/>
      <c r="D76" s="81"/>
      <c r="E76" s="7">
        <v>13</v>
      </c>
      <c r="F76" s="69" t="s">
        <v>29</v>
      </c>
      <c r="G76" s="7" t="s">
        <v>30</v>
      </c>
      <c r="H76" s="7">
        <v>3</v>
      </c>
      <c r="I76" s="9">
        <v>189275</v>
      </c>
      <c r="J76" s="9">
        <v>28391</v>
      </c>
      <c r="K76" s="9">
        <f t="shared" si="3"/>
        <v>189275</v>
      </c>
      <c r="L76" s="9"/>
      <c r="M76" s="9"/>
      <c r="N76" s="9">
        <v>37855</v>
      </c>
      <c r="O76" s="9"/>
      <c r="P76" s="9"/>
      <c r="Q76" s="9"/>
      <c r="R76" s="9"/>
      <c r="S76" s="9"/>
      <c r="T76" s="9"/>
      <c r="U76" s="13">
        <v>49396</v>
      </c>
      <c r="V76" s="9">
        <v>216813</v>
      </c>
      <c r="W76" s="9">
        <v>250000</v>
      </c>
      <c r="X76" s="9"/>
      <c r="Y76" s="9"/>
      <c r="Z76" s="9">
        <v>17628</v>
      </c>
      <c r="AA76" s="9">
        <f t="shared" si="4"/>
        <v>978633</v>
      </c>
    </row>
    <row r="77" spans="1:27">
      <c r="A77" s="7" t="s">
        <v>31</v>
      </c>
      <c r="B77" s="81" t="s">
        <v>117</v>
      </c>
      <c r="C77" s="81"/>
      <c r="D77" s="81"/>
      <c r="E77" s="7">
        <v>15</v>
      </c>
      <c r="F77" s="69" t="s">
        <v>35</v>
      </c>
      <c r="G77" s="7" t="s">
        <v>26</v>
      </c>
      <c r="H77" s="7"/>
      <c r="I77" s="9">
        <v>143352</v>
      </c>
      <c r="J77" s="9">
        <v>21503</v>
      </c>
      <c r="K77" s="9">
        <f t="shared" si="3"/>
        <v>143352</v>
      </c>
      <c r="L77" s="9"/>
      <c r="M77" s="9"/>
      <c r="N77" s="9">
        <v>28670</v>
      </c>
      <c r="O77" s="9"/>
      <c r="P77" s="9"/>
      <c r="Q77" s="9"/>
      <c r="R77" s="9">
        <v>18108</v>
      </c>
      <c r="S77" s="9">
        <v>52500</v>
      </c>
      <c r="T77" s="9"/>
      <c r="U77" s="13">
        <v>49396</v>
      </c>
      <c r="V77" s="9">
        <v>176669</v>
      </c>
      <c r="W77" s="9">
        <v>250000</v>
      </c>
      <c r="X77" s="9"/>
      <c r="Y77" s="9"/>
      <c r="Z77" s="9">
        <v>17628</v>
      </c>
      <c r="AA77" s="9">
        <f t="shared" si="4"/>
        <v>901178</v>
      </c>
    </row>
    <row r="78" spans="1:27">
      <c r="A78" s="7" t="s">
        <v>27</v>
      </c>
      <c r="B78" s="81" t="s">
        <v>118</v>
      </c>
      <c r="C78" s="81"/>
      <c r="D78" s="81"/>
      <c r="E78" s="7">
        <v>15</v>
      </c>
      <c r="F78" s="69" t="s">
        <v>29</v>
      </c>
      <c r="G78" s="7" t="s">
        <v>26</v>
      </c>
      <c r="H78" s="7">
        <v>1</v>
      </c>
      <c r="I78" s="9">
        <v>162567</v>
      </c>
      <c r="J78" s="9">
        <v>24385</v>
      </c>
      <c r="K78" s="9">
        <f t="shared" si="3"/>
        <v>162567</v>
      </c>
      <c r="L78" s="9"/>
      <c r="M78" s="9"/>
      <c r="N78" s="9">
        <v>32513</v>
      </c>
      <c r="O78" s="9"/>
      <c r="P78" s="9"/>
      <c r="Q78" s="9"/>
      <c r="R78" s="9"/>
      <c r="S78" s="9"/>
      <c r="T78" s="9"/>
      <c r="U78" s="13">
        <v>49396</v>
      </c>
      <c r="V78" s="9">
        <v>200356</v>
      </c>
      <c r="W78" s="9">
        <v>250000</v>
      </c>
      <c r="X78" s="9"/>
      <c r="Y78" s="9"/>
      <c r="Z78" s="9">
        <v>17628</v>
      </c>
      <c r="AA78" s="9">
        <f t="shared" si="4"/>
        <v>899412</v>
      </c>
    </row>
    <row r="79" spans="1:27">
      <c r="A79" s="11" t="s">
        <v>75</v>
      </c>
      <c r="B79" s="81" t="s">
        <v>119</v>
      </c>
      <c r="C79" s="81"/>
      <c r="D79" s="81"/>
      <c r="E79" s="7">
        <v>12</v>
      </c>
      <c r="F79" s="69" t="s">
        <v>120</v>
      </c>
      <c r="G79" s="7" t="s">
        <v>26</v>
      </c>
      <c r="H79" s="7">
        <v>4</v>
      </c>
      <c r="I79" s="9">
        <v>556479</v>
      </c>
      <c r="J79" s="9">
        <v>83472</v>
      </c>
      <c r="K79" s="9">
        <f t="shared" si="3"/>
        <v>556479</v>
      </c>
      <c r="L79" s="9">
        <v>19908</v>
      </c>
      <c r="M79" s="9"/>
      <c r="N79" s="9">
        <v>111296</v>
      </c>
      <c r="O79" s="9"/>
      <c r="P79" s="9"/>
      <c r="Q79" s="9"/>
      <c r="R79" s="9"/>
      <c r="S79" s="9"/>
      <c r="T79" s="9"/>
      <c r="U79" s="13">
        <v>25258</v>
      </c>
      <c r="V79" s="9">
        <v>709476</v>
      </c>
      <c r="W79" s="9">
        <v>125000</v>
      </c>
      <c r="X79" s="9">
        <v>169692</v>
      </c>
      <c r="Y79" s="9"/>
      <c r="Z79" s="9">
        <v>17040</v>
      </c>
      <c r="AA79" s="9">
        <f t="shared" si="4"/>
        <v>2374100</v>
      </c>
    </row>
    <row r="80" spans="1:27">
      <c r="A80" s="7" t="s">
        <v>75</v>
      </c>
      <c r="B80" s="81" t="s">
        <v>121</v>
      </c>
      <c r="C80" s="81"/>
      <c r="D80" s="81"/>
      <c r="E80" s="7">
        <v>11</v>
      </c>
      <c r="F80" s="69" t="s">
        <v>120</v>
      </c>
      <c r="G80" s="7" t="s">
        <v>30</v>
      </c>
      <c r="H80" s="7">
        <v>5</v>
      </c>
      <c r="I80" s="9">
        <v>616210</v>
      </c>
      <c r="J80" s="9">
        <v>92432</v>
      </c>
      <c r="K80" s="9">
        <f t="shared" si="3"/>
        <v>616210</v>
      </c>
      <c r="L80" s="9">
        <v>20594</v>
      </c>
      <c r="M80" s="9"/>
      <c r="N80" s="9">
        <v>123242</v>
      </c>
      <c r="O80" s="9"/>
      <c r="P80" s="9"/>
      <c r="Q80" s="9"/>
      <c r="R80" s="9"/>
      <c r="S80" s="9"/>
      <c r="T80" s="9"/>
      <c r="U80" s="13">
        <v>26129</v>
      </c>
      <c r="V80" s="9">
        <v>759440</v>
      </c>
      <c r="W80" s="9">
        <v>125000</v>
      </c>
      <c r="X80" s="9"/>
      <c r="Y80" s="9"/>
      <c r="Z80" s="9">
        <v>17628</v>
      </c>
      <c r="AA80" s="9">
        <f>SUM(I80:Z80)</f>
        <v>2396885</v>
      </c>
    </row>
    <row r="81" spans="1:27">
      <c r="A81" s="7" t="s">
        <v>27</v>
      </c>
      <c r="B81" s="81" t="s">
        <v>122</v>
      </c>
      <c r="C81" s="81"/>
      <c r="D81" s="81"/>
      <c r="E81" s="7">
        <v>15</v>
      </c>
      <c r="F81" s="69" t="s">
        <v>29</v>
      </c>
      <c r="G81" s="7" t="s">
        <v>26</v>
      </c>
      <c r="H81" s="7">
        <v>1</v>
      </c>
      <c r="I81" s="9">
        <v>162567</v>
      </c>
      <c r="J81" s="9">
        <v>24385</v>
      </c>
      <c r="K81" s="9">
        <f t="shared" si="3"/>
        <v>162567</v>
      </c>
      <c r="L81" s="9"/>
      <c r="M81" s="9"/>
      <c r="N81" s="9">
        <v>32513</v>
      </c>
      <c r="O81" s="9"/>
      <c r="P81" s="9"/>
      <c r="Q81" s="9"/>
      <c r="R81" s="9"/>
      <c r="S81" s="9"/>
      <c r="T81" s="9"/>
      <c r="U81" s="13">
        <v>49396</v>
      </c>
      <c r="V81" s="9">
        <v>200356</v>
      </c>
      <c r="W81" s="9">
        <v>250000</v>
      </c>
      <c r="X81" s="9"/>
      <c r="Y81" s="9"/>
      <c r="Z81" s="9">
        <v>17628</v>
      </c>
      <c r="AA81" s="9">
        <f t="shared" si="4"/>
        <v>899412</v>
      </c>
    </row>
    <row r="82" spans="1:27">
      <c r="A82" s="7" t="s">
        <v>75</v>
      </c>
      <c r="B82" s="81" t="s">
        <v>164</v>
      </c>
      <c r="C82" s="81"/>
      <c r="D82" s="81"/>
      <c r="E82" s="7">
        <v>15</v>
      </c>
      <c r="F82" s="69" t="s">
        <v>165</v>
      </c>
      <c r="G82" s="7" t="s">
        <v>26</v>
      </c>
      <c r="H82" s="7"/>
      <c r="I82" s="9">
        <v>340537</v>
      </c>
      <c r="J82" s="9">
        <v>51080</v>
      </c>
      <c r="K82" s="9">
        <f t="shared" si="3"/>
        <v>340537</v>
      </c>
      <c r="L82" s="9"/>
      <c r="M82" s="9"/>
      <c r="N82" s="9">
        <v>68108</v>
      </c>
      <c r="O82" s="9"/>
      <c r="P82" s="9"/>
      <c r="Q82" s="9"/>
      <c r="R82" s="9"/>
      <c r="S82" s="9"/>
      <c r="T82" s="9"/>
      <c r="U82" s="13">
        <v>49396</v>
      </c>
      <c r="V82" s="9"/>
      <c r="W82" s="9">
        <v>125000</v>
      </c>
      <c r="X82" s="9"/>
      <c r="Y82" s="9"/>
      <c r="Z82" s="9">
        <v>13221</v>
      </c>
      <c r="AA82" s="9">
        <f t="shared" si="4"/>
        <v>987879</v>
      </c>
    </row>
    <row r="83" spans="1:27">
      <c r="A83" s="7" t="s">
        <v>41</v>
      </c>
      <c r="B83" s="81" t="s">
        <v>124</v>
      </c>
      <c r="C83" s="81"/>
      <c r="D83" s="81"/>
      <c r="E83" s="7">
        <v>14</v>
      </c>
      <c r="F83" s="69" t="s">
        <v>125</v>
      </c>
      <c r="G83" s="7" t="s">
        <v>26</v>
      </c>
      <c r="H83" s="7">
        <v>2</v>
      </c>
      <c r="I83" s="9">
        <v>375768</v>
      </c>
      <c r="J83" s="9">
        <v>56365</v>
      </c>
      <c r="K83" s="9">
        <f t="shared" si="3"/>
        <v>375768</v>
      </c>
      <c r="L83" s="9">
        <v>15646</v>
      </c>
      <c r="M83" s="9">
        <v>481016</v>
      </c>
      <c r="N83" s="9">
        <v>75154</v>
      </c>
      <c r="O83" s="9"/>
      <c r="P83" s="9"/>
      <c r="Q83" s="9">
        <v>108775</v>
      </c>
      <c r="R83" s="9"/>
      <c r="S83" s="9"/>
      <c r="T83" s="9"/>
      <c r="U83" s="13">
        <v>26129</v>
      </c>
      <c r="V83" s="9">
        <v>463112</v>
      </c>
      <c r="W83" s="9">
        <v>125000</v>
      </c>
      <c r="X83" s="9">
        <v>225618</v>
      </c>
      <c r="Y83" s="9"/>
      <c r="Z83" s="9">
        <v>17628</v>
      </c>
      <c r="AA83" s="9">
        <f t="shared" si="4"/>
        <v>2345979</v>
      </c>
    </row>
    <row r="84" spans="1:27">
      <c r="A84" s="7" t="s">
        <v>41</v>
      </c>
      <c r="B84" s="81" t="s">
        <v>126</v>
      </c>
      <c r="C84" s="81"/>
      <c r="D84" s="81"/>
      <c r="E84" s="7">
        <v>12</v>
      </c>
      <c r="F84" s="69" t="s">
        <v>63</v>
      </c>
      <c r="G84" s="7" t="s">
        <v>26</v>
      </c>
      <c r="H84" s="7">
        <v>5</v>
      </c>
      <c r="I84" s="9">
        <v>218684</v>
      </c>
      <c r="J84" s="9">
        <v>32803</v>
      </c>
      <c r="K84" s="9">
        <f t="shared" si="3"/>
        <v>218684</v>
      </c>
      <c r="L84" s="9">
        <v>7823</v>
      </c>
      <c r="M84" s="9"/>
      <c r="N84" s="9">
        <v>43737</v>
      </c>
      <c r="O84" s="9"/>
      <c r="P84" s="9"/>
      <c r="Q84" s="9"/>
      <c r="R84" s="9"/>
      <c r="S84" s="9"/>
      <c r="T84" s="9"/>
      <c r="U84" s="13">
        <v>49396</v>
      </c>
      <c r="V84" s="9">
        <v>269517</v>
      </c>
      <c r="W84" s="9">
        <v>250000</v>
      </c>
      <c r="X84" s="9"/>
      <c r="Y84" s="9"/>
      <c r="Z84" s="9">
        <v>8814</v>
      </c>
      <c r="AA84" s="9">
        <f t="shared" si="4"/>
        <v>1099458</v>
      </c>
    </row>
    <row r="85" spans="1:27">
      <c r="A85" s="7" t="s">
        <v>23</v>
      </c>
      <c r="B85" s="81" t="s">
        <v>129</v>
      </c>
      <c r="C85" s="81"/>
      <c r="D85" s="81"/>
      <c r="E85" s="7">
        <v>15</v>
      </c>
      <c r="F85" s="69" t="s">
        <v>130</v>
      </c>
      <c r="G85" s="7" t="s">
        <v>26</v>
      </c>
      <c r="H85" s="7">
        <v>1</v>
      </c>
      <c r="I85" s="9">
        <v>182026</v>
      </c>
      <c r="J85" s="9">
        <v>27304</v>
      </c>
      <c r="K85" s="9">
        <f t="shared" si="3"/>
        <v>182026</v>
      </c>
      <c r="L85" s="9"/>
      <c r="M85" s="9"/>
      <c r="N85" s="9">
        <v>36405</v>
      </c>
      <c r="O85" s="9"/>
      <c r="P85" s="9"/>
      <c r="Q85" s="9"/>
      <c r="R85" s="9"/>
      <c r="S85" s="9"/>
      <c r="T85" s="9"/>
      <c r="U85" s="13">
        <v>49396</v>
      </c>
      <c r="V85" s="9">
        <v>224334</v>
      </c>
      <c r="W85" s="9">
        <v>250000</v>
      </c>
      <c r="X85" s="9"/>
      <c r="Y85" s="9"/>
      <c r="Z85" s="9">
        <v>17628</v>
      </c>
      <c r="AA85" s="9">
        <f t="shared" si="4"/>
        <v>969119</v>
      </c>
    </row>
    <row r="86" spans="1:27">
      <c r="A86" s="7" t="s">
        <v>31</v>
      </c>
      <c r="B86" s="81" t="s">
        <v>132</v>
      </c>
      <c r="C86" s="81"/>
      <c r="D86" s="81"/>
      <c r="E86" s="7">
        <v>9</v>
      </c>
      <c r="F86" s="69" t="s">
        <v>32</v>
      </c>
      <c r="G86" s="7" t="s">
        <v>30</v>
      </c>
      <c r="H86" s="7">
        <v>7</v>
      </c>
      <c r="I86" s="9">
        <v>214003</v>
      </c>
      <c r="J86" s="9">
        <v>32100</v>
      </c>
      <c r="K86" s="9">
        <f t="shared" si="3"/>
        <v>214003</v>
      </c>
      <c r="L86" s="9"/>
      <c r="M86" s="9">
        <v>61354</v>
      </c>
      <c r="N86" s="9">
        <v>42801</v>
      </c>
      <c r="O86" s="9"/>
      <c r="P86" s="9">
        <v>72761</v>
      </c>
      <c r="Q86" s="9"/>
      <c r="R86" s="9"/>
      <c r="S86" s="9"/>
      <c r="T86" s="9"/>
      <c r="U86" s="13">
        <v>49396</v>
      </c>
      <c r="V86" s="9">
        <v>234717</v>
      </c>
      <c r="W86" s="9">
        <v>250000</v>
      </c>
      <c r="X86" s="9">
        <v>93757</v>
      </c>
      <c r="Y86" s="9"/>
      <c r="Z86" s="9">
        <v>17628</v>
      </c>
      <c r="AA86" s="9">
        <f t="shared" si="4"/>
        <v>1282520</v>
      </c>
    </row>
    <row r="87" spans="1:27">
      <c r="A87" s="7" t="s">
        <v>23</v>
      </c>
      <c r="B87" s="81" t="s">
        <v>135</v>
      </c>
      <c r="C87" s="81"/>
      <c r="D87" s="81"/>
      <c r="E87" s="7">
        <v>3</v>
      </c>
      <c r="F87" s="69" t="s">
        <v>136</v>
      </c>
      <c r="G87" s="7" t="s">
        <v>30</v>
      </c>
      <c r="H87" s="7">
        <v>15</v>
      </c>
      <c r="I87" s="9">
        <v>361453</v>
      </c>
      <c r="J87" s="9">
        <v>54218</v>
      </c>
      <c r="K87" s="9">
        <f t="shared" si="3"/>
        <v>361453</v>
      </c>
      <c r="L87" s="9"/>
      <c r="M87" s="9">
        <v>68233</v>
      </c>
      <c r="N87" s="9">
        <v>72291</v>
      </c>
      <c r="O87" s="9"/>
      <c r="P87" s="9"/>
      <c r="Q87" s="9">
        <v>118899</v>
      </c>
      <c r="R87" s="9"/>
      <c r="S87" s="9"/>
      <c r="T87" s="9">
        <v>302418</v>
      </c>
      <c r="U87" s="13">
        <v>26129</v>
      </c>
      <c r="V87" s="9">
        <v>445465</v>
      </c>
      <c r="W87" s="9">
        <v>125000</v>
      </c>
      <c r="X87" s="9">
        <v>35005</v>
      </c>
      <c r="Y87" s="9"/>
      <c r="Z87" s="9">
        <v>17628</v>
      </c>
      <c r="AA87" s="9">
        <f t="shared" si="4"/>
        <v>1988192</v>
      </c>
    </row>
    <row r="88" spans="1:27">
      <c r="A88" s="7" t="s">
        <v>23</v>
      </c>
      <c r="B88" s="81" t="s">
        <v>137</v>
      </c>
      <c r="C88" s="81"/>
      <c r="D88" s="81"/>
      <c r="E88" s="7">
        <v>3</v>
      </c>
      <c r="F88" s="69" t="s">
        <v>25</v>
      </c>
      <c r="G88" s="7" t="s">
        <v>30</v>
      </c>
      <c r="H88" s="7">
        <v>15</v>
      </c>
      <c r="I88" s="9">
        <v>361453</v>
      </c>
      <c r="J88" s="9">
        <v>54218</v>
      </c>
      <c r="K88" s="9">
        <f t="shared" si="3"/>
        <v>361453</v>
      </c>
      <c r="L88" s="9"/>
      <c r="M88" s="9"/>
      <c r="N88" s="9">
        <v>72291</v>
      </c>
      <c r="O88" s="9"/>
      <c r="P88" s="9"/>
      <c r="Q88" s="9"/>
      <c r="R88" s="9"/>
      <c r="S88" s="9"/>
      <c r="T88" s="9"/>
      <c r="U88" s="13">
        <v>49396</v>
      </c>
      <c r="V88" s="9">
        <v>427037</v>
      </c>
      <c r="W88" s="9">
        <v>125000</v>
      </c>
      <c r="X88" s="9"/>
      <c r="Y88" s="9"/>
      <c r="Z88" s="9">
        <v>17628</v>
      </c>
      <c r="AA88" s="9">
        <f>SUM(I88:Z88)</f>
        <v>1468476</v>
      </c>
    </row>
    <row r="89" spans="1:27">
      <c r="A89" s="7" t="s">
        <v>23</v>
      </c>
      <c r="B89" s="81" t="s">
        <v>138</v>
      </c>
      <c r="C89" s="81"/>
      <c r="D89" s="81"/>
      <c r="E89" s="7">
        <v>12</v>
      </c>
      <c r="F89" s="69" t="s">
        <v>51</v>
      </c>
      <c r="G89" s="7" t="s">
        <v>30</v>
      </c>
      <c r="H89" s="7">
        <v>4</v>
      </c>
      <c r="I89" s="9">
        <v>226882</v>
      </c>
      <c r="J89" s="9">
        <v>34032</v>
      </c>
      <c r="K89" s="9">
        <f t="shared" si="3"/>
        <v>226882</v>
      </c>
      <c r="L89" s="9"/>
      <c r="M89" s="9"/>
      <c r="N89" s="9">
        <v>45376</v>
      </c>
      <c r="O89" s="9"/>
      <c r="P89" s="9"/>
      <c r="Q89" s="9"/>
      <c r="R89" s="9"/>
      <c r="S89" s="9"/>
      <c r="T89" s="9"/>
      <c r="U89" s="13">
        <v>49396</v>
      </c>
      <c r="V89" s="9">
        <v>279616</v>
      </c>
      <c r="W89" s="9">
        <v>250000</v>
      </c>
      <c r="X89" s="9"/>
      <c r="Y89" s="9"/>
      <c r="Z89" s="9">
        <v>17628</v>
      </c>
      <c r="AA89" s="9">
        <f t="shared" si="4"/>
        <v>1129812</v>
      </c>
    </row>
    <row r="90" spans="1:27">
      <c r="A90" s="7" t="s">
        <v>27</v>
      </c>
      <c r="B90" s="81" t="s">
        <v>139</v>
      </c>
      <c r="C90" s="81"/>
      <c r="D90" s="81"/>
      <c r="E90" s="7">
        <v>14</v>
      </c>
      <c r="F90" s="69" t="s">
        <v>29</v>
      </c>
      <c r="G90" s="7" t="s">
        <v>26</v>
      </c>
      <c r="H90" s="7">
        <v>2</v>
      </c>
      <c r="I90" s="9">
        <v>175921</v>
      </c>
      <c r="J90" s="9">
        <v>26388</v>
      </c>
      <c r="K90" s="9">
        <f>+I90</f>
        <v>175921</v>
      </c>
      <c r="L90" s="9"/>
      <c r="M90" s="9"/>
      <c r="N90" s="9">
        <v>35184</v>
      </c>
      <c r="O90" s="9"/>
      <c r="P90" s="9"/>
      <c r="Q90" s="9"/>
      <c r="R90" s="9"/>
      <c r="S90" s="9"/>
      <c r="T90" s="9"/>
      <c r="U90" s="13">
        <v>49396</v>
      </c>
      <c r="V90" s="9">
        <v>216813</v>
      </c>
      <c r="W90" s="9">
        <v>250000</v>
      </c>
      <c r="X90" s="9"/>
      <c r="Y90" s="9"/>
      <c r="Z90" s="9">
        <v>17628</v>
      </c>
      <c r="AA90" s="9">
        <f t="shared" si="4"/>
        <v>947251</v>
      </c>
    </row>
    <row r="91" spans="1:27">
      <c r="A91" s="7" t="s">
        <v>41</v>
      </c>
      <c r="B91" s="81" t="s">
        <v>176</v>
      </c>
      <c r="C91" s="81"/>
      <c r="D91" s="81"/>
      <c r="E91" s="7">
        <v>15</v>
      </c>
      <c r="F91" s="69" t="s">
        <v>175</v>
      </c>
      <c r="G91" s="7" t="s">
        <v>26</v>
      </c>
      <c r="H91" s="69"/>
      <c r="I91" s="9">
        <v>344967</v>
      </c>
      <c r="J91" s="9">
        <v>51745</v>
      </c>
      <c r="K91" s="9">
        <v>344967</v>
      </c>
      <c r="L91" s="69"/>
      <c r="M91" s="69"/>
      <c r="N91" s="9">
        <v>68993</v>
      </c>
      <c r="O91" s="69"/>
      <c r="P91" s="69"/>
      <c r="Q91" s="69"/>
      <c r="R91" s="69"/>
      <c r="S91" s="69"/>
      <c r="T91" s="69"/>
      <c r="U91" s="13">
        <v>49396</v>
      </c>
      <c r="V91" s="69"/>
      <c r="W91" s="9">
        <v>125000</v>
      </c>
      <c r="X91" s="69"/>
      <c r="Y91" s="69"/>
      <c r="Z91" s="9">
        <v>17628</v>
      </c>
      <c r="AA91" s="9">
        <f t="shared" si="4"/>
        <v>1002696</v>
      </c>
    </row>
    <row r="113" spans="6:6">
      <c r="F113" s="1" t="s">
        <v>140</v>
      </c>
    </row>
  </sheetData>
  <mergeCells count="110"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Z6:Z7"/>
    <mergeCell ref="AA6:AA7"/>
    <mergeCell ref="B8:D8"/>
    <mergeCell ref="B9:D9"/>
    <mergeCell ref="B10:D10"/>
    <mergeCell ref="B11:D11"/>
    <mergeCell ref="Q6:R6"/>
    <mergeCell ref="S6:S7"/>
    <mergeCell ref="T6:T7"/>
    <mergeCell ref="U6:U7"/>
    <mergeCell ref="V6:V7"/>
    <mergeCell ref="Y6:Y7"/>
    <mergeCell ref="J6:J7"/>
    <mergeCell ref="K6:K7"/>
    <mergeCell ref="L6:L7"/>
    <mergeCell ref="M6:M7"/>
    <mergeCell ref="N6:N7"/>
    <mergeCell ref="P6:P7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90:D90"/>
    <mergeCell ref="B91:D91"/>
    <mergeCell ref="W6:W7"/>
    <mergeCell ref="X6:X7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</mergeCells>
  <pageMargins left="0.25" right="0.25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15"/>
  <sheetViews>
    <sheetView topLeftCell="K76" zoomScale="110" zoomScaleNormal="110" workbookViewId="0">
      <selection activeCell="H8" sqref="H8:H9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1.42578125" style="1" customWidth="1"/>
    <col min="17" max="17" width="12.140625" style="1" customWidth="1"/>
    <col min="18" max="19" width="7.85546875" style="1" customWidth="1"/>
    <col min="20" max="21" width="11.140625" style="1" customWidth="1"/>
    <col min="22" max="22" width="12.425781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74" t="s">
        <v>0</v>
      </c>
      <c r="H2" s="74"/>
      <c r="I2" s="74"/>
      <c r="J2" s="74"/>
      <c r="K2" s="74"/>
      <c r="L2" s="74"/>
      <c r="M2" s="74"/>
      <c r="N2" s="74"/>
      <c r="O2" s="74"/>
      <c r="P2" s="17"/>
    </row>
    <row r="3" spans="1:25">
      <c r="G3" s="75" t="s">
        <v>146</v>
      </c>
      <c r="H3" s="76"/>
      <c r="I3" s="76"/>
      <c r="J3" s="76"/>
      <c r="K3" s="76"/>
      <c r="L3" s="76"/>
      <c r="M3" s="76"/>
      <c r="N3" s="76"/>
      <c r="O3" s="76"/>
      <c r="P3" s="18"/>
    </row>
    <row r="4" spans="1:25">
      <c r="G4" s="74" t="s">
        <v>1</v>
      </c>
      <c r="H4" s="74"/>
      <c r="I4" s="74"/>
      <c r="J4" s="74"/>
      <c r="K4" s="74"/>
      <c r="L4" s="74"/>
      <c r="M4" s="74"/>
      <c r="N4" s="74"/>
      <c r="O4" s="74"/>
      <c r="P4" s="17"/>
    </row>
    <row r="6" spans="1:25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20" t="s">
        <v>14</v>
      </c>
      <c r="P6" s="86" t="s">
        <v>15</v>
      </c>
      <c r="Q6" s="82" t="s">
        <v>16</v>
      </c>
      <c r="R6" s="84" t="s">
        <v>17</v>
      </c>
      <c r="S6" s="85"/>
      <c r="T6" s="82" t="s">
        <v>18</v>
      </c>
      <c r="U6" s="82" t="s">
        <v>143</v>
      </c>
      <c r="V6" s="82" t="s">
        <v>19</v>
      </c>
      <c r="W6" s="80" t="s">
        <v>20</v>
      </c>
      <c r="X6" s="79" t="s">
        <v>21</v>
      </c>
    </row>
    <row r="7" spans="1:25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21" t="s">
        <v>22</v>
      </c>
      <c r="P7" s="87"/>
      <c r="Q7" s="83"/>
      <c r="R7" s="6">
        <v>0.25</v>
      </c>
      <c r="S7" s="6">
        <v>0.5</v>
      </c>
      <c r="T7" s="83"/>
      <c r="U7" s="83"/>
      <c r="V7" s="83"/>
      <c r="W7" s="80"/>
      <c r="X7" s="79"/>
    </row>
    <row r="8" spans="1:25">
      <c r="A8" s="7" t="s">
        <v>23</v>
      </c>
      <c r="B8" s="81" t="s">
        <v>24</v>
      </c>
      <c r="C8" s="81"/>
      <c r="D8" s="81"/>
      <c r="E8" s="7">
        <v>12</v>
      </c>
      <c r="F8" s="19" t="s">
        <v>25</v>
      </c>
      <c r="G8" s="7" t="s">
        <v>26</v>
      </c>
      <c r="H8" s="7">
        <v>4</v>
      </c>
      <c r="I8" s="9">
        <v>205808</v>
      </c>
      <c r="J8" s="9">
        <v>30871</v>
      </c>
      <c r="K8" s="9">
        <f>+I8</f>
        <v>205808</v>
      </c>
      <c r="L8" s="9"/>
      <c r="M8" s="9"/>
      <c r="N8" s="9">
        <v>41162</v>
      </c>
      <c r="O8" s="9"/>
      <c r="P8" s="9"/>
      <c r="Q8" s="9"/>
      <c r="R8" s="9"/>
      <c r="S8" s="9">
        <v>51994</v>
      </c>
      <c r="T8" s="9">
        <v>84000</v>
      </c>
      <c r="U8" s="9"/>
      <c r="V8" s="9"/>
      <c r="W8" s="9">
        <v>16630</v>
      </c>
      <c r="X8" s="9">
        <f t="shared" ref="X8:X71" si="0">SUM(I8:W8)</f>
        <v>636273</v>
      </c>
      <c r="Y8" s="10"/>
    </row>
    <row r="9" spans="1:25">
      <c r="A9" s="7" t="s">
        <v>27</v>
      </c>
      <c r="B9" s="81" t="s">
        <v>28</v>
      </c>
      <c r="C9" s="81"/>
      <c r="D9" s="81"/>
      <c r="E9" s="7">
        <v>7</v>
      </c>
      <c r="F9" s="19" t="s">
        <v>29</v>
      </c>
      <c r="G9" s="7" t="s">
        <v>30</v>
      </c>
      <c r="H9" s="7">
        <v>11</v>
      </c>
      <c r="I9" s="9">
        <v>244374</v>
      </c>
      <c r="J9" s="9">
        <v>36656</v>
      </c>
      <c r="K9" s="9">
        <f t="shared" ref="K9:K14" si="1">+I9</f>
        <v>244374</v>
      </c>
      <c r="L9" s="9"/>
      <c r="M9" s="9"/>
      <c r="N9" s="9">
        <v>48875</v>
      </c>
      <c r="O9" s="9"/>
      <c r="P9" s="9"/>
      <c r="Q9" s="9"/>
      <c r="R9" s="9"/>
      <c r="S9" s="9"/>
      <c r="T9" s="9"/>
      <c r="U9" s="9"/>
      <c r="V9" s="9"/>
      <c r="W9" s="9">
        <v>16630</v>
      </c>
      <c r="X9" s="9">
        <f t="shared" si="0"/>
        <v>590909</v>
      </c>
    </row>
    <row r="10" spans="1:25">
      <c r="A10" s="7" t="s">
        <v>27</v>
      </c>
      <c r="B10" s="81" t="s">
        <v>36</v>
      </c>
      <c r="C10" s="81"/>
      <c r="D10" s="81"/>
      <c r="E10" s="7">
        <v>14</v>
      </c>
      <c r="F10" s="19" t="s">
        <v>29</v>
      </c>
      <c r="G10" s="7" t="s">
        <v>30</v>
      </c>
      <c r="H10" s="7">
        <v>2</v>
      </c>
      <c r="I10" s="9">
        <v>159580</v>
      </c>
      <c r="J10" s="9">
        <v>23937</v>
      </c>
      <c r="K10" s="9">
        <f t="shared" si="1"/>
        <v>159580</v>
      </c>
      <c r="L10" s="9"/>
      <c r="M10" s="9"/>
      <c r="N10" s="9">
        <v>31916</v>
      </c>
      <c r="O10" s="9"/>
      <c r="P10" s="9"/>
      <c r="Q10" s="9"/>
      <c r="R10" s="9"/>
      <c r="S10" s="9"/>
      <c r="T10" s="9"/>
      <c r="U10" s="9"/>
      <c r="V10" s="9"/>
      <c r="W10" s="9">
        <v>16630</v>
      </c>
      <c r="X10" s="9">
        <f t="shared" si="0"/>
        <v>391643</v>
      </c>
    </row>
    <row r="11" spans="1:25">
      <c r="A11" s="7" t="s">
        <v>31</v>
      </c>
      <c r="B11" s="81" t="s">
        <v>37</v>
      </c>
      <c r="C11" s="81"/>
      <c r="D11" s="81"/>
      <c r="E11" s="7">
        <v>15</v>
      </c>
      <c r="F11" s="19" t="s">
        <v>32</v>
      </c>
      <c r="G11" s="7" t="s">
        <v>26</v>
      </c>
      <c r="H11" s="7"/>
      <c r="I11" s="9">
        <v>130037</v>
      </c>
      <c r="J11" s="9">
        <v>19506</v>
      </c>
      <c r="K11" s="9">
        <f t="shared" si="1"/>
        <v>130037</v>
      </c>
      <c r="L11" s="9"/>
      <c r="M11" s="9"/>
      <c r="N11" s="9">
        <v>26007</v>
      </c>
      <c r="O11" s="9"/>
      <c r="P11" s="9"/>
      <c r="Q11" s="9"/>
      <c r="R11" s="9">
        <v>15399</v>
      </c>
      <c r="S11" s="9">
        <v>162204</v>
      </c>
      <c r="T11" s="9">
        <v>84000</v>
      </c>
      <c r="U11" s="9"/>
      <c r="V11" s="9"/>
      <c r="W11" s="9">
        <v>16630</v>
      </c>
      <c r="X11" s="9">
        <f t="shared" si="0"/>
        <v>583820</v>
      </c>
    </row>
    <row r="12" spans="1:25">
      <c r="A12" s="7" t="s">
        <v>23</v>
      </c>
      <c r="B12" s="81" t="s">
        <v>38</v>
      </c>
      <c r="C12" s="81"/>
      <c r="D12" s="81"/>
      <c r="E12" s="7">
        <v>13</v>
      </c>
      <c r="F12" s="19" t="s">
        <v>25</v>
      </c>
      <c r="G12" s="7" t="s">
        <v>26</v>
      </c>
      <c r="H12" s="7">
        <v>3</v>
      </c>
      <c r="I12" s="9">
        <v>192246</v>
      </c>
      <c r="J12" s="9">
        <v>28837</v>
      </c>
      <c r="K12" s="9">
        <f t="shared" si="1"/>
        <v>192246</v>
      </c>
      <c r="L12" s="9"/>
      <c r="M12" s="9">
        <v>38449</v>
      </c>
      <c r="N12" s="9">
        <v>38449</v>
      </c>
      <c r="O12" s="9"/>
      <c r="P12" s="9"/>
      <c r="Q12" s="9"/>
      <c r="R12" s="9"/>
      <c r="S12" s="9"/>
      <c r="T12" s="9"/>
      <c r="U12" s="9"/>
      <c r="V12" s="9"/>
      <c r="W12" s="9">
        <v>16630</v>
      </c>
      <c r="X12" s="9">
        <f t="shared" si="0"/>
        <v>506857</v>
      </c>
    </row>
    <row r="13" spans="1:25">
      <c r="A13" s="7" t="s">
        <v>23</v>
      </c>
      <c r="B13" s="81" t="s">
        <v>39</v>
      </c>
      <c r="C13" s="81"/>
      <c r="D13" s="81"/>
      <c r="E13" s="7">
        <v>12</v>
      </c>
      <c r="F13" s="19" t="s">
        <v>40</v>
      </c>
      <c r="G13" s="7" t="s">
        <v>30</v>
      </c>
      <c r="H13" s="7">
        <v>5</v>
      </c>
      <c r="I13" s="9">
        <v>205808</v>
      </c>
      <c r="J13" s="9">
        <v>30871</v>
      </c>
      <c r="K13" s="9">
        <f t="shared" si="1"/>
        <v>205808</v>
      </c>
      <c r="L13" s="9"/>
      <c r="M13" s="9"/>
      <c r="N13" s="9">
        <v>41162</v>
      </c>
      <c r="O13" s="9"/>
      <c r="P13" s="9"/>
      <c r="Q13" s="9"/>
      <c r="R13" s="9"/>
      <c r="S13" s="9"/>
      <c r="T13" s="9"/>
      <c r="U13" s="9"/>
      <c r="V13" s="9"/>
      <c r="W13" s="9">
        <v>16630</v>
      </c>
      <c r="X13" s="9">
        <f t="shared" si="0"/>
        <v>500279</v>
      </c>
    </row>
    <row r="14" spans="1:25">
      <c r="A14" s="7" t="s">
        <v>41</v>
      </c>
      <c r="B14" s="81" t="s">
        <v>42</v>
      </c>
      <c r="C14" s="81"/>
      <c r="D14" s="81"/>
      <c r="E14" s="7">
        <v>4</v>
      </c>
      <c r="F14" s="19" t="s">
        <v>43</v>
      </c>
      <c r="G14" s="7" t="s">
        <v>30</v>
      </c>
      <c r="H14" s="7">
        <v>12</v>
      </c>
      <c r="I14" s="9">
        <v>620260</v>
      </c>
      <c r="J14" s="9">
        <v>93039</v>
      </c>
      <c r="K14" s="9">
        <f t="shared" si="1"/>
        <v>620260</v>
      </c>
      <c r="L14" s="9"/>
      <c r="M14" s="9">
        <v>236927</v>
      </c>
      <c r="N14" s="9">
        <v>124052</v>
      </c>
      <c r="O14" s="9">
        <v>124052</v>
      </c>
      <c r="P14" s="9"/>
      <c r="Q14" s="9"/>
      <c r="R14" s="9">
        <v>285646</v>
      </c>
      <c r="S14" s="9"/>
      <c r="T14" s="9"/>
      <c r="U14" s="9"/>
      <c r="V14" s="9"/>
      <c r="W14" s="9">
        <v>16630</v>
      </c>
      <c r="X14" s="9">
        <f t="shared" si="0"/>
        <v>2120866</v>
      </c>
    </row>
    <row r="15" spans="1:25">
      <c r="A15" s="7" t="s">
        <v>31</v>
      </c>
      <c r="B15" s="81" t="s">
        <v>44</v>
      </c>
      <c r="C15" s="81"/>
      <c r="D15" s="81"/>
      <c r="E15" s="7">
        <v>13</v>
      </c>
      <c r="F15" s="19" t="s">
        <v>32</v>
      </c>
      <c r="G15" s="7" t="s">
        <v>30</v>
      </c>
      <c r="H15" s="7">
        <v>3</v>
      </c>
      <c r="I15" s="9">
        <v>151400</v>
      </c>
      <c r="J15" s="9">
        <v>22710</v>
      </c>
      <c r="K15" s="9">
        <f>+I15</f>
        <v>151400</v>
      </c>
      <c r="L15" s="9"/>
      <c r="M15" s="9"/>
      <c r="N15" s="9">
        <v>30280</v>
      </c>
      <c r="O15" s="9"/>
      <c r="P15" s="9"/>
      <c r="Q15" s="9">
        <v>51476</v>
      </c>
      <c r="R15" s="9"/>
      <c r="S15" s="9">
        <v>126698</v>
      </c>
      <c r="T15" s="9">
        <v>84000</v>
      </c>
      <c r="U15" s="9"/>
      <c r="V15" s="9"/>
      <c r="W15" s="9">
        <v>16630</v>
      </c>
      <c r="X15" s="9">
        <f t="shared" si="0"/>
        <v>634594</v>
      </c>
    </row>
    <row r="16" spans="1:25" s="14" customFormat="1">
      <c r="A16" s="11" t="s">
        <v>23</v>
      </c>
      <c r="B16" s="88" t="s">
        <v>45</v>
      </c>
      <c r="C16" s="88"/>
      <c r="D16" s="88"/>
      <c r="E16" s="11">
        <v>5</v>
      </c>
      <c r="F16" s="22" t="s">
        <v>25</v>
      </c>
      <c r="G16" s="11" t="s">
        <v>30</v>
      </c>
      <c r="H16" s="11">
        <v>14</v>
      </c>
      <c r="I16" s="13">
        <v>300753</v>
      </c>
      <c r="J16" s="13">
        <v>45113</v>
      </c>
      <c r="K16" s="13">
        <f t="shared" ref="K16:K26" si="2">+I16</f>
        <v>300753</v>
      </c>
      <c r="L16" s="13"/>
      <c r="M16" s="13"/>
      <c r="N16" s="13">
        <v>60151</v>
      </c>
      <c r="O16" s="13"/>
      <c r="P16" s="9"/>
      <c r="Q16" s="13"/>
      <c r="R16" s="13"/>
      <c r="S16" s="13"/>
      <c r="T16" s="13"/>
      <c r="U16" s="13"/>
      <c r="V16" s="13"/>
      <c r="W16" s="9">
        <v>16630</v>
      </c>
      <c r="X16" s="13">
        <f t="shared" si="0"/>
        <v>723400</v>
      </c>
    </row>
    <row r="17" spans="1:24">
      <c r="A17" s="7" t="s">
        <v>31</v>
      </c>
      <c r="B17" s="81" t="s">
        <v>46</v>
      </c>
      <c r="C17" s="81"/>
      <c r="D17" s="81"/>
      <c r="E17" s="7">
        <v>11</v>
      </c>
      <c r="F17" s="19" t="s">
        <v>32</v>
      </c>
      <c r="G17" s="7" t="s">
        <v>30</v>
      </c>
      <c r="H17" s="7">
        <v>6</v>
      </c>
      <c r="I17" s="9">
        <v>172763</v>
      </c>
      <c r="J17" s="9">
        <v>25914</v>
      </c>
      <c r="K17" s="9">
        <f t="shared" si="2"/>
        <v>172763</v>
      </c>
      <c r="L17" s="9"/>
      <c r="M17" s="9"/>
      <c r="N17" s="9">
        <v>34553</v>
      </c>
      <c r="O17" s="9"/>
      <c r="P17" s="9"/>
      <c r="Q17" s="9">
        <v>58739</v>
      </c>
      <c r="R17" s="9"/>
      <c r="S17" s="9">
        <v>8184</v>
      </c>
      <c r="T17" s="9"/>
      <c r="U17" s="9"/>
      <c r="V17" s="9"/>
      <c r="W17" s="9">
        <v>16630</v>
      </c>
      <c r="X17" s="9">
        <f t="shared" si="0"/>
        <v>489546</v>
      </c>
    </row>
    <row r="18" spans="1:24">
      <c r="A18" s="7" t="s">
        <v>23</v>
      </c>
      <c r="B18" s="81" t="s">
        <v>47</v>
      </c>
      <c r="C18" s="81"/>
      <c r="D18" s="81"/>
      <c r="E18" s="7">
        <v>4</v>
      </c>
      <c r="F18" s="19" t="s">
        <v>25</v>
      </c>
      <c r="G18" s="7" t="s">
        <v>30</v>
      </c>
      <c r="H18" s="7">
        <v>14</v>
      </c>
      <c r="I18" s="9">
        <v>314314</v>
      </c>
      <c r="J18" s="9">
        <v>47147</v>
      </c>
      <c r="K18" s="9">
        <f t="shared" si="2"/>
        <v>314314</v>
      </c>
      <c r="L18" s="9"/>
      <c r="M18" s="9"/>
      <c r="N18" s="9">
        <v>62863</v>
      </c>
      <c r="O18" s="9"/>
      <c r="P18" s="9"/>
      <c r="Q18" s="9"/>
      <c r="R18" s="9"/>
      <c r="S18" s="9"/>
      <c r="T18" s="9"/>
      <c r="U18" s="9"/>
      <c r="V18" s="9"/>
      <c r="W18" s="9">
        <v>16630</v>
      </c>
      <c r="X18" s="9">
        <f t="shared" si="0"/>
        <v>755268</v>
      </c>
    </row>
    <row r="19" spans="1:24">
      <c r="A19" s="7" t="s">
        <v>31</v>
      </c>
      <c r="B19" s="81" t="s">
        <v>48</v>
      </c>
      <c r="C19" s="81"/>
      <c r="D19" s="81"/>
      <c r="E19" s="7">
        <v>14</v>
      </c>
      <c r="F19" s="19" t="s">
        <v>32</v>
      </c>
      <c r="G19" s="7" t="s">
        <v>26</v>
      </c>
      <c r="H19" s="7">
        <v>2</v>
      </c>
      <c r="I19" s="9">
        <v>140720</v>
      </c>
      <c r="J19" s="9">
        <v>21108</v>
      </c>
      <c r="K19" s="9">
        <f t="shared" si="2"/>
        <v>140720</v>
      </c>
      <c r="L19" s="9"/>
      <c r="M19" s="9">
        <v>26007</v>
      </c>
      <c r="N19" s="9">
        <v>28144</v>
      </c>
      <c r="O19" s="9"/>
      <c r="P19" s="9"/>
      <c r="Q19" s="9">
        <v>47845</v>
      </c>
      <c r="R19" s="9">
        <v>9258</v>
      </c>
      <c r="S19" s="9">
        <v>4444</v>
      </c>
      <c r="T19" s="9"/>
      <c r="U19" s="9"/>
      <c r="V19" s="9"/>
      <c r="W19" s="9">
        <v>16630</v>
      </c>
      <c r="X19" s="9">
        <f t="shared" si="0"/>
        <v>434876</v>
      </c>
    </row>
    <row r="20" spans="1:24" s="14" customFormat="1">
      <c r="A20" s="11" t="s">
        <v>23</v>
      </c>
      <c r="B20" s="88" t="s">
        <v>49</v>
      </c>
      <c r="C20" s="88"/>
      <c r="D20" s="88"/>
      <c r="E20" s="11">
        <v>14</v>
      </c>
      <c r="F20" s="22" t="s">
        <v>25</v>
      </c>
      <c r="G20" s="11" t="s">
        <v>26</v>
      </c>
      <c r="H20" s="11">
        <v>2</v>
      </c>
      <c r="I20" s="13">
        <v>178680</v>
      </c>
      <c r="J20" s="13">
        <v>26802</v>
      </c>
      <c r="K20" s="13">
        <f t="shared" si="2"/>
        <v>178680</v>
      </c>
      <c r="L20" s="13"/>
      <c r="M20" s="13">
        <v>35736</v>
      </c>
      <c r="N20" s="13">
        <v>35736</v>
      </c>
      <c r="O20" s="13"/>
      <c r="P20" s="9"/>
      <c r="Q20" s="13"/>
      <c r="R20" s="13"/>
      <c r="S20" s="13"/>
      <c r="T20" s="13"/>
      <c r="U20" s="13"/>
      <c r="V20" s="13"/>
      <c r="W20" s="9">
        <v>16630</v>
      </c>
      <c r="X20" s="13">
        <f t="shared" si="0"/>
        <v>472264</v>
      </c>
    </row>
    <row r="21" spans="1:24">
      <c r="A21" s="7" t="s">
        <v>23</v>
      </c>
      <c r="B21" s="81" t="s">
        <v>50</v>
      </c>
      <c r="C21" s="81"/>
      <c r="D21" s="81"/>
      <c r="E21" s="7">
        <v>10</v>
      </c>
      <c r="F21" s="19" t="s">
        <v>51</v>
      </c>
      <c r="G21" s="7" t="s">
        <v>30</v>
      </c>
      <c r="H21" s="7">
        <v>6</v>
      </c>
      <c r="I21" s="9">
        <v>232934</v>
      </c>
      <c r="J21" s="9">
        <v>34940</v>
      </c>
      <c r="K21" s="9">
        <f t="shared" si="2"/>
        <v>232934</v>
      </c>
      <c r="L21" s="9"/>
      <c r="M21" s="9"/>
      <c r="N21" s="9">
        <v>46587</v>
      </c>
      <c r="O21" s="9"/>
      <c r="P21" s="9"/>
      <c r="Q21" s="9"/>
      <c r="R21" s="9"/>
      <c r="S21" s="9"/>
      <c r="T21" s="9"/>
      <c r="U21" s="9"/>
      <c r="V21" s="9"/>
      <c r="W21" s="9">
        <v>16630</v>
      </c>
      <c r="X21" s="9">
        <f t="shared" si="0"/>
        <v>564025</v>
      </c>
    </row>
    <row r="22" spans="1:24">
      <c r="A22" s="7" t="s">
        <v>52</v>
      </c>
      <c r="B22" s="81" t="s">
        <v>53</v>
      </c>
      <c r="C22" s="81"/>
      <c r="D22" s="81"/>
      <c r="E22" s="7">
        <v>7</v>
      </c>
      <c r="F22" s="19" t="s">
        <v>40</v>
      </c>
      <c r="G22" s="7" t="s">
        <v>30</v>
      </c>
      <c r="H22" s="7">
        <v>12</v>
      </c>
      <c r="I22" s="9">
        <v>262862</v>
      </c>
      <c r="J22" s="9">
        <v>39429</v>
      </c>
      <c r="K22" s="9">
        <f t="shared" si="2"/>
        <v>262862</v>
      </c>
      <c r="L22" s="9"/>
      <c r="M22" s="9"/>
      <c r="N22" s="9">
        <v>52572</v>
      </c>
      <c r="O22" s="9"/>
      <c r="P22" s="9"/>
      <c r="Q22" s="9"/>
      <c r="R22" s="9"/>
      <c r="S22" s="9">
        <v>141115</v>
      </c>
      <c r="T22" s="9">
        <v>84000</v>
      </c>
      <c r="U22" s="9"/>
      <c r="V22" s="9"/>
      <c r="W22" s="9">
        <v>16630</v>
      </c>
      <c r="X22" s="9">
        <f t="shared" si="0"/>
        <v>859470</v>
      </c>
    </row>
    <row r="23" spans="1:24">
      <c r="A23" s="7" t="s">
        <v>27</v>
      </c>
      <c r="B23" s="81" t="s">
        <v>54</v>
      </c>
      <c r="C23" s="81"/>
      <c r="D23" s="81"/>
      <c r="E23" s="7">
        <v>13</v>
      </c>
      <c r="F23" s="19" t="s">
        <v>29</v>
      </c>
      <c r="G23" s="7" t="s">
        <v>30</v>
      </c>
      <c r="H23" s="7">
        <v>3</v>
      </c>
      <c r="I23" s="9">
        <v>171694</v>
      </c>
      <c r="J23" s="9">
        <v>25754</v>
      </c>
      <c r="K23" s="9">
        <f t="shared" si="2"/>
        <v>171694</v>
      </c>
      <c r="L23" s="9"/>
      <c r="M23" s="9"/>
      <c r="N23" s="9">
        <v>34339</v>
      </c>
      <c r="O23" s="9"/>
      <c r="P23" s="9"/>
      <c r="Q23" s="9"/>
      <c r="R23" s="9"/>
      <c r="S23" s="9"/>
      <c r="T23" s="9"/>
      <c r="U23" s="9"/>
      <c r="V23" s="9"/>
      <c r="W23" s="9">
        <v>16630</v>
      </c>
      <c r="X23" s="9">
        <f t="shared" si="0"/>
        <v>420111</v>
      </c>
    </row>
    <row r="24" spans="1:24">
      <c r="A24" s="7" t="s">
        <v>23</v>
      </c>
      <c r="B24" s="81" t="s">
        <v>55</v>
      </c>
      <c r="C24" s="81"/>
      <c r="D24" s="81"/>
      <c r="E24" s="7">
        <v>4</v>
      </c>
      <c r="F24" s="19" t="s">
        <v>25</v>
      </c>
      <c r="G24" s="7" t="s">
        <v>30</v>
      </c>
      <c r="H24" s="7">
        <v>14</v>
      </c>
      <c r="I24" s="9">
        <v>314314</v>
      </c>
      <c r="J24" s="9">
        <v>47147</v>
      </c>
      <c r="K24" s="9">
        <f t="shared" si="2"/>
        <v>314314</v>
      </c>
      <c r="L24" s="9"/>
      <c r="M24" s="9"/>
      <c r="N24" s="9">
        <v>62863</v>
      </c>
      <c r="O24" s="9"/>
      <c r="P24" s="9"/>
      <c r="Q24" s="9"/>
      <c r="R24" s="9">
        <v>33086</v>
      </c>
      <c r="S24" s="9">
        <v>114146</v>
      </c>
      <c r="T24" s="9"/>
      <c r="U24" s="9"/>
      <c r="V24" s="9"/>
      <c r="W24" s="9">
        <v>16630</v>
      </c>
      <c r="X24" s="9">
        <f t="shared" si="0"/>
        <v>902500</v>
      </c>
    </row>
    <row r="25" spans="1:24">
      <c r="A25" s="7" t="s">
        <v>27</v>
      </c>
      <c r="B25" s="81" t="s">
        <v>147</v>
      </c>
      <c r="C25" s="81"/>
      <c r="D25" s="81"/>
      <c r="E25" s="7">
        <v>15</v>
      </c>
      <c r="F25" s="23" t="s">
        <v>29</v>
      </c>
      <c r="G25" s="7" t="s">
        <v>26</v>
      </c>
      <c r="H25" s="7"/>
      <c r="I25" s="9">
        <v>147466</v>
      </c>
      <c r="J25" s="9">
        <v>22120</v>
      </c>
      <c r="K25" s="9">
        <f t="shared" si="2"/>
        <v>147466</v>
      </c>
      <c r="L25" s="9"/>
      <c r="M25" s="9"/>
      <c r="N25" s="9">
        <v>29493</v>
      </c>
      <c r="O25" s="9"/>
      <c r="P25" s="9"/>
      <c r="Q25" s="9"/>
      <c r="R25" s="9"/>
      <c r="S25" s="9"/>
      <c r="T25" s="9"/>
      <c r="U25" s="9"/>
      <c r="V25" s="9"/>
      <c r="W25" s="9"/>
      <c r="X25" s="9">
        <f t="shared" si="0"/>
        <v>346545</v>
      </c>
    </row>
    <row r="26" spans="1:24">
      <c r="A26" s="7" t="s">
        <v>27</v>
      </c>
      <c r="B26" s="81" t="s">
        <v>56</v>
      </c>
      <c r="C26" s="81"/>
      <c r="D26" s="81"/>
      <c r="E26" s="7">
        <v>13</v>
      </c>
      <c r="F26" s="19" t="s">
        <v>29</v>
      </c>
      <c r="G26" s="7" t="s">
        <v>26</v>
      </c>
      <c r="H26" s="7">
        <v>4</v>
      </c>
      <c r="I26" s="9">
        <v>171694</v>
      </c>
      <c r="J26" s="9">
        <v>25754</v>
      </c>
      <c r="K26" s="9">
        <f t="shared" si="2"/>
        <v>171694</v>
      </c>
      <c r="L26" s="9"/>
      <c r="M26" s="9"/>
      <c r="N26" s="9">
        <v>34339</v>
      </c>
      <c r="O26" s="9"/>
      <c r="P26" s="9"/>
      <c r="Q26" s="9"/>
      <c r="R26" s="9"/>
      <c r="S26" s="9"/>
      <c r="T26" s="9"/>
      <c r="U26" s="9"/>
      <c r="V26" s="9"/>
      <c r="W26" s="9">
        <v>16630</v>
      </c>
      <c r="X26" s="9">
        <f t="shared" si="0"/>
        <v>420111</v>
      </c>
    </row>
    <row r="27" spans="1:24">
      <c r="A27" s="7" t="s">
        <v>31</v>
      </c>
      <c r="B27" s="81" t="s">
        <v>57</v>
      </c>
      <c r="C27" s="81"/>
      <c r="D27" s="81"/>
      <c r="E27" s="7">
        <v>12</v>
      </c>
      <c r="F27" s="19" t="s">
        <v>35</v>
      </c>
      <c r="G27" s="7" t="s">
        <v>30</v>
      </c>
      <c r="H27" s="7">
        <v>5</v>
      </c>
      <c r="I27" s="9">
        <v>162081</v>
      </c>
      <c r="J27" s="9">
        <v>24312</v>
      </c>
      <c r="K27" s="9">
        <f>I27</f>
        <v>162081</v>
      </c>
      <c r="L27" s="9"/>
      <c r="M27" s="9"/>
      <c r="N27" s="9">
        <v>32416</v>
      </c>
      <c r="O27" s="9"/>
      <c r="P27" s="9"/>
      <c r="Q27" s="9"/>
      <c r="R27" s="9"/>
      <c r="S27" s="9">
        <v>74216</v>
      </c>
      <c r="T27" s="9">
        <v>52500</v>
      </c>
      <c r="U27" s="9"/>
      <c r="V27" s="9"/>
      <c r="W27" s="9">
        <v>16630</v>
      </c>
      <c r="X27" s="9">
        <f t="shared" si="0"/>
        <v>524236</v>
      </c>
    </row>
    <row r="28" spans="1:24">
      <c r="A28" s="7" t="s">
        <v>41</v>
      </c>
      <c r="B28" s="81" t="s">
        <v>58</v>
      </c>
      <c r="C28" s="81"/>
      <c r="D28" s="81"/>
      <c r="E28" s="7">
        <v>14</v>
      </c>
      <c r="F28" s="19" t="s">
        <v>59</v>
      </c>
      <c r="G28" s="7" t="s">
        <v>26</v>
      </c>
      <c r="H28" s="7">
        <v>2</v>
      </c>
      <c r="I28" s="9">
        <v>340864</v>
      </c>
      <c r="J28" s="9">
        <v>51130</v>
      </c>
      <c r="K28" s="9">
        <f>I28</f>
        <v>340864</v>
      </c>
      <c r="L28" s="9"/>
      <c r="M28" s="9"/>
      <c r="N28" s="9">
        <v>68173</v>
      </c>
      <c r="O28" s="9"/>
      <c r="P28" s="9"/>
      <c r="Q28" s="9"/>
      <c r="R28" s="9"/>
      <c r="S28" s="9"/>
      <c r="T28" s="9"/>
      <c r="U28" s="9"/>
      <c r="V28" s="9"/>
      <c r="W28" s="9">
        <v>16630</v>
      </c>
      <c r="X28" s="9">
        <f t="shared" si="0"/>
        <v>817661</v>
      </c>
    </row>
    <row r="29" spans="1:24">
      <c r="A29" s="7" t="s">
        <v>41</v>
      </c>
      <c r="B29" s="81" t="s">
        <v>60</v>
      </c>
      <c r="C29" s="81"/>
      <c r="D29" s="81"/>
      <c r="E29" s="7">
        <v>11</v>
      </c>
      <c r="F29" s="19" t="s">
        <v>61</v>
      </c>
      <c r="G29" s="7" t="s">
        <v>30</v>
      </c>
      <c r="H29" s="7">
        <v>6</v>
      </c>
      <c r="I29" s="9">
        <v>424682</v>
      </c>
      <c r="J29" s="9">
        <v>63702</v>
      </c>
      <c r="K29" s="9">
        <f t="shared" ref="K29:K91" si="3">I29</f>
        <v>424682</v>
      </c>
      <c r="L29" s="9"/>
      <c r="M29" s="9"/>
      <c r="N29" s="9">
        <v>84936</v>
      </c>
      <c r="O29" s="9"/>
      <c r="P29" s="9"/>
      <c r="Q29" s="9"/>
      <c r="R29" s="9"/>
      <c r="S29" s="9"/>
      <c r="T29" s="9"/>
      <c r="U29" s="9"/>
      <c r="V29" s="9"/>
      <c r="W29" s="9">
        <v>16630</v>
      </c>
      <c r="X29" s="9">
        <f t="shared" si="0"/>
        <v>1014632</v>
      </c>
    </row>
    <row r="30" spans="1:24">
      <c r="A30" s="7" t="s">
        <v>41</v>
      </c>
      <c r="B30" s="81" t="s">
        <v>62</v>
      </c>
      <c r="C30" s="81"/>
      <c r="D30" s="81"/>
      <c r="E30" s="7">
        <v>11</v>
      </c>
      <c r="F30" s="19" t="s">
        <v>63</v>
      </c>
      <c r="G30" s="7" t="s">
        <v>30</v>
      </c>
      <c r="H30" s="7">
        <v>5</v>
      </c>
      <c r="I30" s="9">
        <v>424682</v>
      </c>
      <c r="J30" s="9">
        <v>63702</v>
      </c>
      <c r="K30" s="9">
        <f t="shared" si="3"/>
        <v>424682</v>
      </c>
      <c r="L30" s="9"/>
      <c r="M30" s="9"/>
      <c r="N30" s="9">
        <v>84936</v>
      </c>
      <c r="O30" s="9">
        <v>84936</v>
      </c>
      <c r="P30" s="9"/>
      <c r="Q30" s="9"/>
      <c r="R30" s="9"/>
      <c r="S30" s="9"/>
      <c r="T30" s="9"/>
      <c r="U30" s="9"/>
      <c r="V30" s="9"/>
      <c r="W30" s="9">
        <v>16630</v>
      </c>
      <c r="X30" s="9">
        <f t="shared" si="0"/>
        <v>1099568</v>
      </c>
    </row>
    <row r="31" spans="1:24">
      <c r="A31" s="7" t="s">
        <v>31</v>
      </c>
      <c r="B31" s="81" t="s">
        <v>64</v>
      </c>
      <c r="C31" s="81"/>
      <c r="D31" s="81"/>
      <c r="E31" s="7">
        <v>15</v>
      </c>
      <c r="F31" s="19" t="s">
        <v>32</v>
      </c>
      <c r="G31" s="7" t="s">
        <v>26</v>
      </c>
      <c r="H31" s="7"/>
      <c r="I31" s="9">
        <v>130037</v>
      </c>
      <c r="J31" s="9">
        <v>19506</v>
      </c>
      <c r="K31" s="9">
        <f t="shared" si="3"/>
        <v>130037</v>
      </c>
      <c r="L31" s="9"/>
      <c r="M31" s="9"/>
      <c r="N31" s="9">
        <v>26007</v>
      </c>
      <c r="O31" s="9"/>
      <c r="P31" s="9"/>
      <c r="Q31" s="9"/>
      <c r="R31" s="9">
        <v>39353</v>
      </c>
      <c r="S31" s="9">
        <v>125246</v>
      </c>
      <c r="T31" s="9">
        <v>84000</v>
      </c>
      <c r="U31" s="9"/>
      <c r="V31" s="9"/>
      <c r="W31" s="9">
        <v>16630</v>
      </c>
      <c r="X31" s="9">
        <f t="shared" si="0"/>
        <v>570816</v>
      </c>
    </row>
    <row r="32" spans="1:24">
      <c r="A32" s="7" t="s">
        <v>23</v>
      </c>
      <c r="B32" s="81" t="s">
        <v>65</v>
      </c>
      <c r="C32" s="81"/>
      <c r="D32" s="81"/>
      <c r="E32" s="7">
        <v>15</v>
      </c>
      <c r="F32" s="19" t="s">
        <v>25</v>
      </c>
      <c r="G32" s="7" t="s">
        <v>26</v>
      </c>
      <c r="H32" s="7">
        <v>2</v>
      </c>
      <c r="I32" s="9">
        <v>165118</v>
      </c>
      <c r="J32" s="9">
        <v>24768</v>
      </c>
      <c r="K32" s="9">
        <f t="shared" si="3"/>
        <v>165118</v>
      </c>
      <c r="L32" s="9"/>
      <c r="M32" s="9"/>
      <c r="N32" s="9">
        <v>33024</v>
      </c>
      <c r="O32" s="9"/>
      <c r="P32" s="9"/>
      <c r="Q32" s="9"/>
      <c r="R32" s="9"/>
      <c r="S32" s="9"/>
      <c r="T32" s="9"/>
      <c r="U32" s="9"/>
      <c r="V32" s="9"/>
      <c r="W32" s="9">
        <v>16630</v>
      </c>
      <c r="X32" s="9">
        <f t="shared" si="0"/>
        <v>404658</v>
      </c>
    </row>
    <row r="33" spans="1:24">
      <c r="A33" s="7" t="s">
        <v>31</v>
      </c>
      <c r="B33" s="81" t="s">
        <v>66</v>
      </c>
      <c r="C33" s="81"/>
      <c r="D33" s="81"/>
      <c r="E33" s="7">
        <v>15</v>
      </c>
      <c r="F33" s="19" t="s">
        <v>32</v>
      </c>
      <c r="G33" s="7" t="s">
        <v>26</v>
      </c>
      <c r="H33" s="7"/>
      <c r="I33" s="9">
        <v>130037</v>
      </c>
      <c r="J33" s="9">
        <v>19506</v>
      </c>
      <c r="K33" s="9">
        <f t="shared" si="3"/>
        <v>130037</v>
      </c>
      <c r="L33" s="9"/>
      <c r="M33" s="9"/>
      <c r="N33" s="9">
        <v>26007</v>
      </c>
      <c r="O33" s="9"/>
      <c r="P33" s="9"/>
      <c r="Q33" s="9"/>
      <c r="R33" s="9"/>
      <c r="S33" s="9">
        <v>16426</v>
      </c>
      <c r="T33" s="9"/>
      <c r="U33" s="9"/>
      <c r="V33" s="9"/>
      <c r="W33" s="9">
        <v>16630</v>
      </c>
      <c r="X33" s="9">
        <f t="shared" si="0"/>
        <v>338643</v>
      </c>
    </row>
    <row r="34" spans="1:24">
      <c r="A34" s="7" t="s">
        <v>31</v>
      </c>
      <c r="B34" s="81" t="s">
        <v>67</v>
      </c>
      <c r="C34" s="81"/>
      <c r="D34" s="81"/>
      <c r="E34" s="7">
        <v>6</v>
      </c>
      <c r="F34" s="19" t="s">
        <v>35</v>
      </c>
      <c r="G34" s="7" t="s">
        <v>30</v>
      </c>
      <c r="H34" s="7">
        <v>13</v>
      </c>
      <c r="I34" s="9">
        <v>226212</v>
      </c>
      <c r="J34" s="9">
        <v>33932</v>
      </c>
      <c r="K34" s="9">
        <f t="shared" si="3"/>
        <v>226212</v>
      </c>
      <c r="L34" s="9"/>
      <c r="M34" s="9"/>
      <c r="N34" s="9">
        <v>45242</v>
      </c>
      <c r="O34" s="9"/>
      <c r="P34" s="9"/>
      <c r="Q34" s="9"/>
      <c r="R34" s="9"/>
      <c r="S34" s="9"/>
      <c r="T34" s="9"/>
      <c r="U34" s="9"/>
      <c r="V34" s="9"/>
      <c r="W34" s="9">
        <v>16630</v>
      </c>
      <c r="X34" s="9">
        <f t="shared" si="0"/>
        <v>548228</v>
      </c>
    </row>
    <row r="35" spans="1:24">
      <c r="A35" s="7" t="s">
        <v>23</v>
      </c>
      <c r="B35" s="81" t="s">
        <v>68</v>
      </c>
      <c r="C35" s="81"/>
      <c r="D35" s="81"/>
      <c r="E35" s="7">
        <v>13</v>
      </c>
      <c r="F35" s="19" t="s">
        <v>51</v>
      </c>
      <c r="G35" s="7" t="s">
        <v>26</v>
      </c>
      <c r="H35" s="7">
        <v>4</v>
      </c>
      <c r="I35" s="9">
        <v>192246</v>
      </c>
      <c r="J35" s="9">
        <v>28837</v>
      </c>
      <c r="K35" s="9">
        <f t="shared" si="3"/>
        <v>192246</v>
      </c>
      <c r="L35" s="9"/>
      <c r="M35" s="9"/>
      <c r="N35" s="9">
        <v>38449</v>
      </c>
      <c r="O35" s="9"/>
      <c r="P35" s="9"/>
      <c r="Q35" s="9"/>
      <c r="R35" s="9"/>
      <c r="S35" s="9"/>
      <c r="T35" s="9"/>
      <c r="U35" s="9"/>
      <c r="V35" s="9"/>
      <c r="W35" s="9">
        <v>16630</v>
      </c>
      <c r="X35" s="15">
        <f t="shared" si="0"/>
        <v>468408</v>
      </c>
    </row>
    <row r="36" spans="1:24">
      <c r="A36" s="7" t="s">
        <v>27</v>
      </c>
      <c r="B36" s="81" t="s">
        <v>69</v>
      </c>
      <c r="C36" s="81"/>
      <c r="D36" s="81"/>
      <c r="E36" s="7">
        <v>14</v>
      </c>
      <c r="F36" s="19" t="s">
        <v>29</v>
      </c>
      <c r="G36" s="7" t="s">
        <v>26</v>
      </c>
      <c r="H36" s="7">
        <v>2</v>
      </c>
      <c r="I36" s="9">
        <v>159580</v>
      </c>
      <c r="J36" s="9">
        <v>23937</v>
      </c>
      <c r="K36" s="9">
        <f t="shared" si="3"/>
        <v>159580</v>
      </c>
      <c r="L36" s="9"/>
      <c r="M36" s="9"/>
      <c r="N36" s="9">
        <v>31916</v>
      </c>
      <c r="O36" s="9"/>
      <c r="P36" s="9"/>
      <c r="Q36" s="9"/>
      <c r="R36" s="9">
        <v>41995</v>
      </c>
      <c r="S36" s="9"/>
      <c r="T36" s="9"/>
      <c r="U36" s="9"/>
      <c r="V36" s="9"/>
      <c r="W36" s="9">
        <v>16630</v>
      </c>
      <c r="X36" s="9">
        <f t="shared" si="0"/>
        <v>433638</v>
      </c>
    </row>
    <row r="37" spans="1:24">
      <c r="A37" s="7" t="s">
        <v>41</v>
      </c>
      <c r="B37" s="81" t="s">
        <v>70</v>
      </c>
      <c r="C37" s="81"/>
      <c r="D37" s="81"/>
      <c r="E37" s="7">
        <v>15</v>
      </c>
      <c r="F37" s="19" t="s">
        <v>71</v>
      </c>
      <c r="G37" s="7" t="s">
        <v>26</v>
      </c>
      <c r="H37" s="7">
        <v>1</v>
      </c>
      <c r="I37" s="9">
        <v>312924</v>
      </c>
      <c r="J37" s="9">
        <v>46939</v>
      </c>
      <c r="K37" s="9">
        <f t="shared" si="3"/>
        <v>312924</v>
      </c>
      <c r="L37" s="9"/>
      <c r="M37" s="9"/>
      <c r="N37" s="9">
        <v>62585</v>
      </c>
      <c r="O37" s="9"/>
      <c r="P37" s="9"/>
      <c r="Q37" s="9"/>
      <c r="R37" s="9"/>
      <c r="S37" s="9"/>
      <c r="T37" s="9"/>
      <c r="U37" s="9"/>
      <c r="V37" s="9"/>
      <c r="W37" s="9">
        <v>16630</v>
      </c>
      <c r="X37" s="9">
        <f t="shared" si="0"/>
        <v>752002</v>
      </c>
    </row>
    <row r="38" spans="1:24">
      <c r="A38" s="7" t="s">
        <v>31</v>
      </c>
      <c r="B38" s="81" t="s">
        <v>144</v>
      </c>
      <c r="C38" s="81"/>
      <c r="D38" s="81"/>
      <c r="E38" s="7">
        <v>15</v>
      </c>
      <c r="F38" s="19" t="s">
        <v>32</v>
      </c>
      <c r="G38" s="7" t="s">
        <v>26</v>
      </c>
      <c r="H38" s="7"/>
      <c r="I38" s="9">
        <v>130037</v>
      </c>
      <c r="J38" s="9">
        <v>19506</v>
      </c>
      <c r="K38" s="9">
        <f t="shared" si="3"/>
        <v>130037</v>
      </c>
      <c r="L38" s="9"/>
      <c r="M38" s="9"/>
      <c r="N38" s="9">
        <v>26007</v>
      </c>
      <c r="O38" s="9"/>
      <c r="P38" s="9"/>
      <c r="Q38" s="9"/>
      <c r="R38" s="9"/>
      <c r="S38" s="9"/>
      <c r="T38" s="9"/>
      <c r="U38" s="9"/>
      <c r="V38" s="9"/>
      <c r="W38" s="9">
        <v>16630</v>
      </c>
      <c r="X38" s="9">
        <f t="shared" si="0"/>
        <v>322217</v>
      </c>
    </row>
    <row r="39" spans="1:24">
      <c r="A39" s="7" t="s">
        <v>41</v>
      </c>
      <c r="B39" s="81" t="s">
        <v>72</v>
      </c>
      <c r="C39" s="81"/>
      <c r="D39" s="81"/>
      <c r="E39" s="7">
        <v>14</v>
      </c>
      <c r="F39" s="19" t="s">
        <v>73</v>
      </c>
      <c r="G39" s="7" t="s">
        <v>26</v>
      </c>
      <c r="H39" s="7">
        <v>3</v>
      </c>
      <c r="I39" s="9">
        <v>340864</v>
      </c>
      <c r="J39" s="9">
        <v>51130</v>
      </c>
      <c r="K39" s="9">
        <f t="shared" si="3"/>
        <v>340864</v>
      </c>
      <c r="L39" s="9"/>
      <c r="M39" s="9"/>
      <c r="N39" s="9">
        <v>68173</v>
      </c>
      <c r="O39" s="9">
        <v>68173</v>
      </c>
      <c r="P39" s="9"/>
      <c r="Q39" s="9"/>
      <c r="R39" s="9"/>
      <c r="S39" s="9"/>
      <c r="T39" s="9"/>
      <c r="U39" s="9"/>
      <c r="V39" s="9"/>
      <c r="W39" s="9">
        <v>16630</v>
      </c>
      <c r="X39" s="9">
        <f t="shared" si="0"/>
        <v>885834</v>
      </c>
    </row>
    <row r="40" spans="1:24">
      <c r="A40" s="7" t="s">
        <v>23</v>
      </c>
      <c r="B40" s="81" t="s">
        <v>74</v>
      </c>
      <c r="C40" s="81"/>
      <c r="D40" s="81"/>
      <c r="E40" s="7">
        <v>10</v>
      </c>
      <c r="F40" s="19" t="s">
        <v>25</v>
      </c>
      <c r="G40" s="7" t="s">
        <v>30</v>
      </c>
      <c r="H40" s="7">
        <v>8</v>
      </c>
      <c r="I40" s="9">
        <v>232934</v>
      </c>
      <c r="J40" s="9">
        <v>34940</v>
      </c>
      <c r="K40" s="9">
        <f t="shared" si="3"/>
        <v>232934</v>
      </c>
      <c r="L40" s="9"/>
      <c r="M40" s="9"/>
      <c r="N40" s="9">
        <v>46587</v>
      </c>
      <c r="O40" s="9"/>
      <c r="P40" s="9"/>
      <c r="Q40" s="9"/>
      <c r="R40" s="9"/>
      <c r="S40" s="9"/>
      <c r="T40" s="9">
        <v>84000</v>
      </c>
      <c r="U40" s="9"/>
      <c r="V40" s="9"/>
      <c r="W40" s="9">
        <v>16630</v>
      </c>
      <c r="X40" s="9">
        <f t="shared" si="0"/>
        <v>648025</v>
      </c>
    </row>
    <row r="41" spans="1:24">
      <c r="A41" s="7" t="s">
        <v>75</v>
      </c>
      <c r="B41" s="81" t="s">
        <v>76</v>
      </c>
      <c r="C41" s="81"/>
      <c r="D41" s="81"/>
      <c r="E41" s="7">
        <v>15</v>
      </c>
      <c r="F41" s="19" t="s">
        <v>77</v>
      </c>
      <c r="G41" s="7" t="s">
        <v>26</v>
      </c>
      <c r="H41" s="7"/>
      <c r="I41" s="9">
        <v>411873</v>
      </c>
      <c r="J41" s="9">
        <v>61781</v>
      </c>
      <c r="K41" s="9">
        <f t="shared" si="3"/>
        <v>411873</v>
      </c>
      <c r="L41" s="9"/>
      <c r="M41" s="9">
        <v>924678</v>
      </c>
      <c r="N41" s="9">
        <v>82375</v>
      </c>
      <c r="O41" s="9"/>
      <c r="P41" s="9"/>
      <c r="Q41" s="9"/>
      <c r="R41" s="9"/>
      <c r="S41" s="9"/>
      <c r="T41" s="9"/>
      <c r="U41" s="9"/>
      <c r="V41" s="9"/>
      <c r="W41" s="9">
        <v>16630</v>
      </c>
      <c r="X41" s="9">
        <f t="shared" si="0"/>
        <v>1909210</v>
      </c>
    </row>
    <row r="42" spans="1:24">
      <c r="A42" s="7" t="s">
        <v>23</v>
      </c>
      <c r="B42" s="81" t="s">
        <v>78</v>
      </c>
      <c r="C42" s="81"/>
      <c r="D42" s="81"/>
      <c r="E42" s="7">
        <v>15</v>
      </c>
      <c r="F42" s="19" t="s">
        <v>51</v>
      </c>
      <c r="G42" s="7" t="s">
        <v>26</v>
      </c>
      <c r="H42" s="7">
        <v>1</v>
      </c>
      <c r="I42" s="9">
        <v>165118</v>
      </c>
      <c r="J42" s="9">
        <v>24768</v>
      </c>
      <c r="K42" s="9">
        <f t="shared" si="3"/>
        <v>165118</v>
      </c>
      <c r="L42" s="9"/>
      <c r="M42" s="9"/>
      <c r="N42" s="9">
        <v>33024</v>
      </c>
      <c r="O42" s="9"/>
      <c r="P42" s="9"/>
      <c r="Q42" s="9"/>
      <c r="R42" s="9"/>
      <c r="S42" s="9"/>
      <c r="T42" s="9"/>
      <c r="U42" s="9"/>
      <c r="V42" s="9"/>
      <c r="W42" s="9">
        <v>16630</v>
      </c>
      <c r="X42" s="9">
        <f t="shared" si="0"/>
        <v>404658</v>
      </c>
    </row>
    <row r="43" spans="1:24">
      <c r="A43" s="7" t="s">
        <v>31</v>
      </c>
      <c r="B43" s="81" t="s">
        <v>79</v>
      </c>
      <c r="C43" s="81"/>
      <c r="D43" s="81"/>
      <c r="E43" s="7">
        <v>13</v>
      </c>
      <c r="F43" s="19" t="s">
        <v>35</v>
      </c>
      <c r="G43" s="7" t="s">
        <v>26</v>
      </c>
      <c r="H43" s="7">
        <v>4</v>
      </c>
      <c r="I43" s="9">
        <v>151400</v>
      </c>
      <c r="J43" s="9">
        <v>22710</v>
      </c>
      <c r="K43" s="9">
        <f t="shared" si="3"/>
        <v>151400</v>
      </c>
      <c r="L43" s="9"/>
      <c r="M43" s="9"/>
      <c r="N43" s="9">
        <v>30280</v>
      </c>
      <c r="O43" s="9"/>
      <c r="P43" s="9"/>
      <c r="Q43" s="9"/>
      <c r="R43" s="9"/>
      <c r="S43" s="9">
        <v>59763</v>
      </c>
      <c r="T43" s="9">
        <v>52500</v>
      </c>
      <c r="U43" s="9"/>
      <c r="V43" s="9"/>
      <c r="W43" s="9">
        <v>16630</v>
      </c>
      <c r="X43" s="9">
        <f t="shared" si="0"/>
        <v>484683</v>
      </c>
    </row>
    <row r="44" spans="1:24">
      <c r="A44" s="7" t="s">
        <v>41</v>
      </c>
      <c r="B44" s="81" t="s">
        <v>80</v>
      </c>
      <c r="C44" s="81"/>
      <c r="D44" s="81"/>
      <c r="E44" s="7">
        <v>15</v>
      </c>
      <c r="F44" s="19" t="s">
        <v>63</v>
      </c>
      <c r="G44" s="7" t="s">
        <v>26</v>
      </c>
      <c r="H44" s="7"/>
      <c r="I44" s="9">
        <v>312924</v>
      </c>
      <c r="J44" s="9">
        <v>46939</v>
      </c>
      <c r="K44" s="9">
        <f t="shared" si="3"/>
        <v>312924</v>
      </c>
      <c r="L44" s="9"/>
      <c r="M44" s="9"/>
      <c r="N44" s="9">
        <v>62585</v>
      </c>
      <c r="O44" s="9">
        <v>62585</v>
      </c>
      <c r="P44" s="9"/>
      <c r="Q44" s="9"/>
      <c r="R44" s="9"/>
      <c r="S44" s="9"/>
      <c r="T44" s="9"/>
      <c r="U44" s="9"/>
      <c r="V44" s="9"/>
      <c r="W44" s="9">
        <v>16630</v>
      </c>
      <c r="X44" s="9">
        <f t="shared" si="0"/>
        <v>814587</v>
      </c>
    </row>
    <row r="45" spans="1:24">
      <c r="A45" s="7" t="s">
        <v>23</v>
      </c>
      <c r="B45" s="81" t="s">
        <v>81</v>
      </c>
      <c r="C45" s="81"/>
      <c r="D45" s="81"/>
      <c r="E45" s="7">
        <v>15</v>
      </c>
      <c r="F45" s="19" t="s">
        <v>29</v>
      </c>
      <c r="G45" s="7" t="s">
        <v>26</v>
      </c>
      <c r="H45" s="7">
        <v>1</v>
      </c>
      <c r="I45" s="9">
        <v>165118</v>
      </c>
      <c r="J45" s="9">
        <v>24768</v>
      </c>
      <c r="K45" s="9">
        <f t="shared" si="3"/>
        <v>165118</v>
      </c>
      <c r="L45" s="9"/>
      <c r="M45" s="9"/>
      <c r="N45" s="9">
        <v>33024</v>
      </c>
      <c r="O45" s="9"/>
      <c r="P45" s="9"/>
      <c r="Q45" s="9"/>
      <c r="R45" s="9"/>
      <c r="S45" s="9"/>
      <c r="T45" s="9"/>
      <c r="U45" s="9"/>
      <c r="V45" s="9"/>
      <c r="W45" s="9">
        <v>16630</v>
      </c>
      <c r="X45" s="9">
        <f t="shared" si="0"/>
        <v>404658</v>
      </c>
    </row>
    <row r="46" spans="1:24">
      <c r="A46" s="7" t="s">
        <v>41</v>
      </c>
      <c r="B46" s="81" t="s">
        <v>82</v>
      </c>
      <c r="C46" s="81"/>
      <c r="D46" s="81"/>
      <c r="E46" s="7">
        <v>12</v>
      </c>
      <c r="F46" s="19" t="s">
        <v>83</v>
      </c>
      <c r="G46" s="7" t="s">
        <v>26</v>
      </c>
      <c r="H46" s="7">
        <v>4</v>
      </c>
      <c r="I46" s="9">
        <v>396741</v>
      </c>
      <c r="J46" s="9">
        <v>59511</v>
      </c>
      <c r="K46" s="9">
        <f t="shared" si="3"/>
        <v>396741</v>
      </c>
      <c r="L46" s="9"/>
      <c r="M46" s="9"/>
      <c r="N46" s="9">
        <v>79348</v>
      </c>
      <c r="O46" s="9">
        <v>79348</v>
      </c>
      <c r="P46" s="9"/>
      <c r="Q46" s="9"/>
      <c r="R46" s="9"/>
      <c r="S46" s="9"/>
      <c r="T46" s="9"/>
      <c r="U46" s="9"/>
      <c r="V46" s="9"/>
      <c r="W46" s="9">
        <v>16630</v>
      </c>
      <c r="X46" s="9">
        <f t="shared" si="0"/>
        <v>1028319</v>
      </c>
    </row>
    <row r="47" spans="1:24">
      <c r="A47" s="7" t="s">
        <v>23</v>
      </c>
      <c r="B47" s="81" t="s">
        <v>84</v>
      </c>
      <c r="C47" s="81"/>
      <c r="D47" s="81"/>
      <c r="E47" s="7">
        <v>6</v>
      </c>
      <c r="F47" s="19" t="s">
        <v>25</v>
      </c>
      <c r="G47" s="7" t="s">
        <v>30</v>
      </c>
      <c r="H47" s="7">
        <v>10</v>
      </c>
      <c r="I47" s="9">
        <v>287186</v>
      </c>
      <c r="J47" s="9">
        <v>43078</v>
      </c>
      <c r="K47" s="9">
        <f t="shared" si="3"/>
        <v>287186</v>
      </c>
      <c r="L47" s="9"/>
      <c r="M47" s="9">
        <v>54725</v>
      </c>
      <c r="N47" s="9">
        <v>57437</v>
      </c>
      <c r="O47" s="9"/>
      <c r="P47" s="9"/>
      <c r="Q47" s="9"/>
      <c r="R47" s="9"/>
      <c r="S47" s="9"/>
      <c r="T47" s="9"/>
      <c r="U47" s="9"/>
      <c r="V47" s="9"/>
      <c r="W47" s="9">
        <v>16630</v>
      </c>
      <c r="X47" s="9">
        <f t="shared" si="0"/>
        <v>746242</v>
      </c>
    </row>
    <row r="48" spans="1:24" s="14" customFormat="1">
      <c r="A48" s="11" t="s">
        <v>41</v>
      </c>
      <c r="B48" s="88" t="s">
        <v>85</v>
      </c>
      <c r="C48" s="88"/>
      <c r="D48" s="88"/>
      <c r="E48" s="11">
        <v>15</v>
      </c>
      <c r="F48" s="22" t="s">
        <v>63</v>
      </c>
      <c r="G48" s="11" t="s">
        <v>26</v>
      </c>
      <c r="H48" s="11"/>
      <c r="I48" s="13">
        <v>312924</v>
      </c>
      <c r="J48" s="13">
        <v>46939</v>
      </c>
      <c r="K48" s="13">
        <f t="shared" si="3"/>
        <v>312924</v>
      </c>
      <c r="L48" s="13"/>
      <c r="M48" s="13"/>
      <c r="N48" s="13">
        <v>62585</v>
      </c>
      <c r="O48" s="13"/>
      <c r="P48" s="13"/>
      <c r="Q48" s="13"/>
      <c r="R48" s="13"/>
      <c r="S48" s="13"/>
      <c r="T48" s="13"/>
      <c r="U48" s="13"/>
      <c r="V48" s="13"/>
      <c r="W48" s="9">
        <v>16630</v>
      </c>
      <c r="X48" s="13">
        <f t="shared" si="0"/>
        <v>752002</v>
      </c>
    </row>
    <row r="49" spans="1:24">
      <c r="A49" s="7" t="s">
        <v>23</v>
      </c>
      <c r="B49" s="81" t="s">
        <v>86</v>
      </c>
      <c r="C49" s="81"/>
      <c r="D49" s="81"/>
      <c r="E49" s="7">
        <v>15</v>
      </c>
      <c r="F49" s="19" t="s">
        <v>25</v>
      </c>
      <c r="G49" s="7" t="s">
        <v>30</v>
      </c>
      <c r="H49" s="7"/>
      <c r="I49" s="9">
        <v>165118</v>
      </c>
      <c r="J49" s="9">
        <v>24768</v>
      </c>
      <c r="K49" s="9">
        <f t="shared" si="3"/>
        <v>165118</v>
      </c>
      <c r="L49" s="9"/>
      <c r="M49" s="9"/>
      <c r="N49" s="9">
        <v>33024</v>
      </c>
      <c r="O49" s="9"/>
      <c r="P49" s="9"/>
      <c r="Q49" s="9"/>
      <c r="R49" s="9"/>
      <c r="S49" s="9"/>
      <c r="T49" s="9"/>
      <c r="U49" s="9"/>
      <c r="V49" s="9"/>
      <c r="W49" s="9">
        <v>16630</v>
      </c>
      <c r="X49" s="9">
        <f t="shared" si="0"/>
        <v>404658</v>
      </c>
    </row>
    <row r="50" spans="1:24">
      <c r="A50" s="7" t="s">
        <v>31</v>
      </c>
      <c r="B50" s="81" t="s">
        <v>87</v>
      </c>
      <c r="C50" s="81"/>
      <c r="D50" s="81"/>
      <c r="E50" s="7">
        <v>15</v>
      </c>
      <c r="F50" s="19" t="s">
        <v>32</v>
      </c>
      <c r="G50" s="7" t="s">
        <v>26</v>
      </c>
      <c r="H50" s="7">
        <v>1</v>
      </c>
      <c r="I50" s="9">
        <v>130037</v>
      </c>
      <c r="J50" s="9">
        <v>19506</v>
      </c>
      <c r="K50" s="9">
        <v>130037</v>
      </c>
      <c r="L50" s="9"/>
      <c r="M50" s="9"/>
      <c r="N50" s="9">
        <v>26007</v>
      </c>
      <c r="O50" s="9"/>
      <c r="P50" s="9"/>
      <c r="Q50" s="9">
        <v>44212</v>
      </c>
      <c r="R50" s="9"/>
      <c r="S50" s="9"/>
      <c r="T50" s="9"/>
      <c r="U50" s="9"/>
      <c r="V50" s="9"/>
      <c r="W50" s="9">
        <v>16630</v>
      </c>
      <c r="X50" s="9">
        <f t="shared" si="0"/>
        <v>366429</v>
      </c>
    </row>
    <row r="51" spans="1:24">
      <c r="A51" s="7" t="s">
        <v>41</v>
      </c>
      <c r="B51" s="81" t="s">
        <v>88</v>
      </c>
      <c r="C51" s="81"/>
      <c r="D51" s="81"/>
      <c r="E51" s="7">
        <v>14</v>
      </c>
      <c r="F51" s="19" t="s">
        <v>89</v>
      </c>
      <c r="G51" s="7" t="s">
        <v>26</v>
      </c>
      <c r="H51" s="7">
        <v>2</v>
      </c>
      <c r="I51" s="9">
        <v>340864</v>
      </c>
      <c r="J51" s="9">
        <v>51130</v>
      </c>
      <c r="K51" s="9">
        <f t="shared" si="3"/>
        <v>340864</v>
      </c>
      <c r="L51" s="9"/>
      <c r="M51" s="9"/>
      <c r="N51" s="9">
        <v>68173</v>
      </c>
      <c r="O51" s="9"/>
      <c r="P51" s="9"/>
      <c r="Q51" s="9"/>
      <c r="R51" s="9"/>
      <c r="S51" s="9"/>
      <c r="T51" s="9"/>
      <c r="U51" s="9"/>
      <c r="V51" s="9"/>
      <c r="W51" s="9">
        <v>16630</v>
      </c>
      <c r="X51" s="9">
        <f t="shared" si="0"/>
        <v>817661</v>
      </c>
    </row>
    <row r="52" spans="1:24">
      <c r="A52" s="7" t="s">
        <v>23</v>
      </c>
      <c r="B52" s="81" t="s">
        <v>90</v>
      </c>
      <c r="C52" s="81"/>
      <c r="D52" s="81"/>
      <c r="E52" s="7">
        <v>15</v>
      </c>
      <c r="F52" s="19" t="s">
        <v>91</v>
      </c>
      <c r="G52" s="7" t="s">
        <v>26</v>
      </c>
      <c r="H52" s="7"/>
      <c r="I52" s="9">
        <v>165118</v>
      </c>
      <c r="J52" s="9">
        <v>24768</v>
      </c>
      <c r="K52" s="9">
        <f t="shared" si="3"/>
        <v>165118</v>
      </c>
      <c r="L52" s="9"/>
      <c r="M52" s="9"/>
      <c r="N52" s="9">
        <v>33024</v>
      </c>
      <c r="O52" s="9"/>
      <c r="P52" s="9"/>
      <c r="Q52" s="9"/>
      <c r="R52" s="9"/>
      <c r="S52" s="9"/>
      <c r="T52" s="9"/>
      <c r="U52" s="9"/>
      <c r="V52" s="9"/>
      <c r="W52" s="9">
        <v>16630</v>
      </c>
      <c r="X52" s="9">
        <f t="shared" si="0"/>
        <v>404658</v>
      </c>
    </row>
    <row r="53" spans="1:24">
      <c r="A53" s="7" t="s">
        <v>23</v>
      </c>
      <c r="B53" s="81" t="s">
        <v>92</v>
      </c>
      <c r="C53" s="81"/>
      <c r="D53" s="81"/>
      <c r="E53" s="7">
        <v>15</v>
      </c>
      <c r="F53" s="19" t="s">
        <v>51</v>
      </c>
      <c r="G53" s="7" t="s">
        <v>26</v>
      </c>
      <c r="H53" s="7"/>
      <c r="I53" s="9">
        <v>165118</v>
      </c>
      <c r="J53" s="9">
        <v>24768</v>
      </c>
      <c r="K53" s="9">
        <f t="shared" si="3"/>
        <v>165118</v>
      </c>
      <c r="L53" s="9"/>
      <c r="M53" s="9"/>
      <c r="N53" s="9">
        <v>33024</v>
      </c>
      <c r="O53" s="9"/>
      <c r="P53" s="9"/>
      <c r="Q53" s="9"/>
      <c r="R53" s="9"/>
      <c r="S53" s="9"/>
      <c r="T53" s="9"/>
      <c r="U53" s="9"/>
      <c r="V53" s="9"/>
      <c r="W53" s="9">
        <v>16630</v>
      </c>
      <c r="X53" s="9">
        <f t="shared" si="0"/>
        <v>404658</v>
      </c>
    </row>
    <row r="54" spans="1:24">
      <c r="A54" s="7" t="s">
        <v>23</v>
      </c>
      <c r="B54" s="81" t="s">
        <v>93</v>
      </c>
      <c r="C54" s="81"/>
      <c r="D54" s="81"/>
      <c r="E54" s="7">
        <v>15</v>
      </c>
      <c r="F54" s="19" t="s">
        <v>25</v>
      </c>
      <c r="G54" s="7" t="s">
        <v>26</v>
      </c>
      <c r="H54" s="7">
        <v>2</v>
      </c>
      <c r="I54" s="9">
        <v>165118</v>
      </c>
      <c r="J54" s="9">
        <v>24768</v>
      </c>
      <c r="K54" s="9">
        <f t="shared" si="3"/>
        <v>165118</v>
      </c>
      <c r="L54" s="9"/>
      <c r="M54" s="9"/>
      <c r="N54" s="9">
        <v>33024</v>
      </c>
      <c r="O54" s="9"/>
      <c r="P54" s="9"/>
      <c r="Q54" s="9"/>
      <c r="R54" s="9"/>
      <c r="S54" s="9">
        <v>73000</v>
      </c>
      <c r="T54" s="9">
        <v>84000</v>
      </c>
      <c r="U54" s="9"/>
      <c r="V54" s="9"/>
      <c r="W54" s="9">
        <v>16630</v>
      </c>
      <c r="X54" s="9">
        <f t="shared" si="0"/>
        <v>561658</v>
      </c>
    </row>
    <row r="55" spans="1:24">
      <c r="A55" s="7" t="s">
        <v>52</v>
      </c>
      <c r="B55" s="81" t="s">
        <v>94</v>
      </c>
      <c r="C55" s="81"/>
      <c r="D55" s="81"/>
      <c r="E55" s="7">
        <v>4</v>
      </c>
      <c r="F55" s="19" t="s">
        <v>40</v>
      </c>
      <c r="G55" s="7" t="s">
        <v>30</v>
      </c>
      <c r="H55" s="7">
        <v>15</v>
      </c>
      <c r="I55" s="9">
        <v>301952</v>
      </c>
      <c r="J55" s="9">
        <v>45293</v>
      </c>
      <c r="K55" s="9">
        <f t="shared" si="3"/>
        <v>301952</v>
      </c>
      <c r="L55" s="9"/>
      <c r="M55" s="9">
        <v>60390</v>
      </c>
      <c r="N55" s="9">
        <v>60390</v>
      </c>
      <c r="O55" s="9"/>
      <c r="P55" s="9"/>
      <c r="Q55" s="9"/>
      <c r="R55" s="9"/>
      <c r="S55" s="9"/>
      <c r="T55" s="9"/>
      <c r="U55" s="9"/>
      <c r="V55" s="9"/>
      <c r="W55" s="9">
        <v>16630</v>
      </c>
      <c r="X55" s="9">
        <f t="shared" si="0"/>
        <v>786607</v>
      </c>
    </row>
    <row r="56" spans="1:24">
      <c r="A56" s="7" t="s">
        <v>23</v>
      </c>
      <c r="B56" s="81" t="s">
        <v>95</v>
      </c>
      <c r="C56" s="81"/>
      <c r="D56" s="81"/>
      <c r="E56" s="7">
        <v>4</v>
      </c>
      <c r="F56" s="19" t="s">
        <v>25</v>
      </c>
      <c r="G56" s="7" t="s">
        <v>30</v>
      </c>
      <c r="H56" s="7">
        <v>14</v>
      </c>
      <c r="I56" s="9">
        <v>314314</v>
      </c>
      <c r="J56" s="9">
        <v>47147</v>
      </c>
      <c r="K56" s="9">
        <f t="shared" si="3"/>
        <v>314314</v>
      </c>
      <c r="L56" s="9"/>
      <c r="M56" s="9">
        <v>62862</v>
      </c>
      <c r="N56" s="9">
        <v>62863</v>
      </c>
      <c r="O56" s="9"/>
      <c r="P56" s="9"/>
      <c r="Q56" s="9"/>
      <c r="R56" s="9"/>
      <c r="S56" s="9"/>
      <c r="T56" s="9"/>
      <c r="U56" s="9"/>
      <c r="V56" s="9"/>
      <c r="W56" s="9">
        <v>16630</v>
      </c>
      <c r="X56" s="9">
        <f t="shared" si="0"/>
        <v>818130</v>
      </c>
    </row>
    <row r="57" spans="1:24">
      <c r="A57" s="7" t="s">
        <v>23</v>
      </c>
      <c r="B57" s="81" t="s">
        <v>96</v>
      </c>
      <c r="C57" s="81"/>
      <c r="D57" s="81"/>
      <c r="E57" s="7">
        <v>7</v>
      </c>
      <c r="F57" s="19" t="s">
        <v>25</v>
      </c>
      <c r="G57" s="7" t="s">
        <v>30</v>
      </c>
      <c r="H57" s="7">
        <v>11</v>
      </c>
      <c r="I57" s="9">
        <v>273623</v>
      </c>
      <c r="J57" s="9">
        <v>41043</v>
      </c>
      <c r="K57" s="9">
        <f t="shared" si="3"/>
        <v>273623</v>
      </c>
      <c r="L57" s="9"/>
      <c r="M57" s="9">
        <v>73500</v>
      </c>
      <c r="N57" s="9">
        <v>54725</v>
      </c>
      <c r="O57" s="9"/>
      <c r="P57" s="9"/>
      <c r="Q57" s="9"/>
      <c r="R57" s="9"/>
      <c r="S57" s="9"/>
      <c r="T57" s="9"/>
      <c r="U57" s="9"/>
      <c r="V57" s="9"/>
      <c r="W57" s="9">
        <v>16630</v>
      </c>
      <c r="X57" s="9">
        <f t="shared" si="0"/>
        <v>733144</v>
      </c>
    </row>
    <row r="58" spans="1:24">
      <c r="A58" s="7" t="s">
        <v>23</v>
      </c>
      <c r="B58" s="81" t="s">
        <v>97</v>
      </c>
      <c r="C58" s="81"/>
      <c r="D58" s="81"/>
      <c r="E58" s="7">
        <v>14</v>
      </c>
      <c r="F58" s="19" t="s">
        <v>25</v>
      </c>
      <c r="G58" s="7" t="s">
        <v>26</v>
      </c>
      <c r="H58" s="7"/>
      <c r="I58" s="9">
        <v>178680</v>
      </c>
      <c r="J58" s="9">
        <v>26802</v>
      </c>
      <c r="K58" s="9">
        <f t="shared" si="3"/>
        <v>178680</v>
      </c>
      <c r="L58" s="9"/>
      <c r="M58" s="9">
        <v>33024</v>
      </c>
      <c r="N58" s="9">
        <v>35736</v>
      </c>
      <c r="O58" s="9"/>
      <c r="P58" s="9"/>
      <c r="Q58" s="9"/>
      <c r="R58" s="9"/>
      <c r="S58" s="9"/>
      <c r="T58" s="9"/>
      <c r="U58" s="9"/>
      <c r="V58" s="9"/>
      <c r="W58" s="9">
        <v>16630</v>
      </c>
      <c r="X58" s="9">
        <f t="shared" si="0"/>
        <v>469552</v>
      </c>
    </row>
    <row r="59" spans="1:24">
      <c r="A59" s="7" t="s">
        <v>23</v>
      </c>
      <c r="B59" s="81" t="s">
        <v>98</v>
      </c>
      <c r="C59" s="81"/>
      <c r="D59" s="81"/>
      <c r="E59" s="7">
        <v>12</v>
      </c>
      <c r="F59" s="19" t="s">
        <v>25</v>
      </c>
      <c r="G59" s="7" t="s">
        <v>30</v>
      </c>
      <c r="H59" s="7">
        <v>4</v>
      </c>
      <c r="I59" s="9">
        <v>205808</v>
      </c>
      <c r="J59" s="9">
        <v>30871</v>
      </c>
      <c r="K59" s="9">
        <f t="shared" si="3"/>
        <v>205808</v>
      </c>
      <c r="L59" s="9"/>
      <c r="M59" s="9"/>
      <c r="N59" s="9">
        <v>41162</v>
      </c>
      <c r="O59" s="9"/>
      <c r="P59" s="9"/>
      <c r="Q59" s="9"/>
      <c r="R59" s="9"/>
      <c r="S59" s="9"/>
      <c r="T59" s="9"/>
      <c r="U59" s="9"/>
      <c r="V59" s="9"/>
      <c r="W59" s="9">
        <v>16630</v>
      </c>
      <c r="X59" s="9">
        <f t="shared" si="0"/>
        <v>500279</v>
      </c>
    </row>
    <row r="60" spans="1:24">
      <c r="A60" s="7" t="s">
        <v>41</v>
      </c>
      <c r="B60" s="81" t="s">
        <v>99</v>
      </c>
      <c r="C60" s="81"/>
      <c r="D60" s="81"/>
      <c r="E60" s="7">
        <v>13</v>
      </c>
      <c r="F60" s="19" t="s">
        <v>100</v>
      </c>
      <c r="G60" s="7" t="s">
        <v>30</v>
      </c>
      <c r="H60" s="7">
        <v>3</v>
      </c>
      <c r="I60" s="9">
        <v>368802</v>
      </c>
      <c r="J60" s="9">
        <v>55320</v>
      </c>
      <c r="K60" s="9">
        <f t="shared" si="3"/>
        <v>368802</v>
      </c>
      <c r="L60" s="9"/>
      <c r="M60" s="9"/>
      <c r="N60" s="9">
        <v>73760</v>
      </c>
      <c r="O60" s="9">
        <v>73760</v>
      </c>
      <c r="P60" s="9"/>
      <c r="Q60" s="9"/>
      <c r="R60" s="9"/>
      <c r="S60" s="9"/>
      <c r="T60" s="9"/>
      <c r="U60" s="9"/>
      <c r="V60" s="9"/>
      <c r="W60" s="9">
        <v>16630</v>
      </c>
      <c r="X60" s="9">
        <f t="shared" si="0"/>
        <v>957074</v>
      </c>
    </row>
    <row r="61" spans="1:24">
      <c r="A61" s="7" t="s">
        <v>41</v>
      </c>
      <c r="B61" s="81" t="s">
        <v>101</v>
      </c>
      <c r="C61" s="81"/>
      <c r="D61" s="81"/>
      <c r="E61" s="7">
        <v>13</v>
      </c>
      <c r="F61" s="19" t="s">
        <v>73</v>
      </c>
      <c r="G61" s="7" t="s">
        <v>26</v>
      </c>
      <c r="H61" s="7">
        <v>3</v>
      </c>
      <c r="I61" s="9">
        <v>368802</v>
      </c>
      <c r="J61" s="9">
        <v>55320</v>
      </c>
      <c r="K61" s="9">
        <f t="shared" si="3"/>
        <v>368802</v>
      </c>
      <c r="L61" s="9"/>
      <c r="M61" s="9"/>
      <c r="N61" s="9">
        <v>73760</v>
      </c>
      <c r="O61" s="9">
        <v>73760</v>
      </c>
      <c r="P61" s="9"/>
      <c r="Q61" s="9"/>
      <c r="R61" s="9"/>
      <c r="S61" s="9"/>
      <c r="T61" s="9"/>
      <c r="U61" s="9"/>
      <c r="V61" s="9"/>
      <c r="W61" s="9">
        <v>16630</v>
      </c>
      <c r="X61" s="9">
        <f t="shared" si="0"/>
        <v>957074</v>
      </c>
    </row>
    <row r="62" spans="1:24">
      <c r="A62" s="7" t="s">
        <v>23</v>
      </c>
      <c r="B62" s="81" t="s">
        <v>102</v>
      </c>
      <c r="C62" s="81"/>
      <c r="D62" s="81"/>
      <c r="E62" s="7">
        <v>15</v>
      </c>
      <c r="F62" s="19" t="s">
        <v>25</v>
      </c>
      <c r="G62" s="7" t="s">
        <v>26</v>
      </c>
      <c r="H62" s="7"/>
      <c r="I62" s="9">
        <v>165118</v>
      </c>
      <c r="J62" s="9">
        <v>24768</v>
      </c>
      <c r="K62" s="9">
        <v>165118</v>
      </c>
      <c r="L62" s="9"/>
      <c r="M62" s="9"/>
      <c r="N62" s="9">
        <v>33024</v>
      </c>
      <c r="O62" s="9"/>
      <c r="P62" s="9"/>
      <c r="Q62" s="9"/>
      <c r="R62" s="9"/>
      <c r="S62" s="9"/>
      <c r="T62" s="9"/>
      <c r="U62" s="9"/>
      <c r="V62" s="9"/>
      <c r="W62" s="9">
        <v>16630</v>
      </c>
      <c r="X62" s="9">
        <f t="shared" si="0"/>
        <v>404658</v>
      </c>
    </row>
    <row r="63" spans="1:24">
      <c r="A63" s="7" t="s">
        <v>27</v>
      </c>
      <c r="B63" s="81" t="s">
        <v>103</v>
      </c>
      <c r="C63" s="81"/>
      <c r="D63" s="81"/>
      <c r="E63" s="7">
        <v>14</v>
      </c>
      <c r="F63" s="19" t="s">
        <v>29</v>
      </c>
      <c r="G63" s="7" t="s">
        <v>26</v>
      </c>
      <c r="H63" s="7">
        <v>2</v>
      </c>
      <c r="I63" s="9">
        <v>159580</v>
      </c>
      <c r="J63" s="9">
        <v>23937</v>
      </c>
      <c r="K63" s="9">
        <f t="shared" si="3"/>
        <v>159580</v>
      </c>
      <c r="L63" s="9"/>
      <c r="M63" s="9"/>
      <c r="N63" s="9">
        <v>31916</v>
      </c>
      <c r="O63" s="9"/>
      <c r="P63" s="9"/>
      <c r="Q63" s="9"/>
      <c r="R63" s="9"/>
      <c r="S63" s="9"/>
      <c r="T63" s="9"/>
      <c r="U63" s="9"/>
      <c r="V63" s="9"/>
      <c r="W63" s="9">
        <v>16630</v>
      </c>
      <c r="X63" s="9">
        <f t="shared" si="0"/>
        <v>391643</v>
      </c>
    </row>
    <row r="64" spans="1:24">
      <c r="A64" s="7" t="s">
        <v>27</v>
      </c>
      <c r="B64" s="81" t="s">
        <v>104</v>
      </c>
      <c r="C64" s="81"/>
      <c r="D64" s="81"/>
      <c r="E64" s="7">
        <v>10</v>
      </c>
      <c r="F64" s="19" t="s">
        <v>29</v>
      </c>
      <c r="G64" s="7" t="s">
        <v>30</v>
      </c>
      <c r="H64" s="7">
        <v>6</v>
      </c>
      <c r="I64" s="9">
        <v>208033</v>
      </c>
      <c r="J64" s="9">
        <v>31205</v>
      </c>
      <c r="K64" s="9">
        <f t="shared" si="3"/>
        <v>208033</v>
      </c>
      <c r="L64" s="9"/>
      <c r="M64" s="9"/>
      <c r="N64" s="9">
        <v>41607</v>
      </c>
      <c r="O64" s="9"/>
      <c r="P64" s="9"/>
      <c r="Q64" s="9"/>
      <c r="R64" s="9"/>
      <c r="S64" s="9"/>
      <c r="T64" s="9"/>
      <c r="U64" s="9"/>
      <c r="V64" s="9"/>
      <c r="W64" s="9">
        <v>16630</v>
      </c>
      <c r="X64" s="9">
        <f t="shared" si="0"/>
        <v>505508</v>
      </c>
    </row>
    <row r="65" spans="1:24">
      <c r="A65" s="7" t="s">
        <v>23</v>
      </c>
      <c r="B65" s="81" t="s">
        <v>105</v>
      </c>
      <c r="C65" s="81"/>
      <c r="D65" s="81"/>
      <c r="E65" s="7">
        <v>13</v>
      </c>
      <c r="F65" s="19" t="s">
        <v>51</v>
      </c>
      <c r="G65" s="7" t="s">
        <v>30</v>
      </c>
      <c r="H65" s="7">
        <v>3</v>
      </c>
      <c r="I65" s="9">
        <v>192246</v>
      </c>
      <c r="J65" s="9">
        <v>28837</v>
      </c>
      <c r="K65" s="9">
        <f t="shared" si="3"/>
        <v>192246</v>
      </c>
      <c r="L65" s="9"/>
      <c r="M65" s="9"/>
      <c r="N65" s="9">
        <v>38449</v>
      </c>
      <c r="O65" s="9"/>
      <c r="P65" s="9"/>
      <c r="Q65" s="9"/>
      <c r="R65" s="9"/>
      <c r="S65" s="9"/>
      <c r="T65" s="9"/>
      <c r="U65" s="9"/>
      <c r="V65" s="9"/>
      <c r="W65" s="9">
        <v>16630</v>
      </c>
      <c r="X65" s="9">
        <f t="shared" si="0"/>
        <v>468408</v>
      </c>
    </row>
    <row r="66" spans="1:24">
      <c r="A66" s="7" t="s">
        <v>31</v>
      </c>
      <c r="B66" s="81" t="s">
        <v>106</v>
      </c>
      <c r="C66" s="81"/>
      <c r="D66" s="81"/>
      <c r="E66" s="7">
        <v>14</v>
      </c>
      <c r="F66" s="19" t="s">
        <v>32</v>
      </c>
      <c r="G66" s="7" t="s">
        <v>26</v>
      </c>
      <c r="H66" s="7">
        <v>2</v>
      </c>
      <c r="I66" s="9">
        <v>140720</v>
      </c>
      <c r="J66" s="9">
        <v>21108</v>
      </c>
      <c r="K66" s="9">
        <f t="shared" si="3"/>
        <v>140720</v>
      </c>
      <c r="L66" s="9"/>
      <c r="M66" s="9"/>
      <c r="N66" s="9">
        <v>28144</v>
      </c>
      <c r="O66" s="9"/>
      <c r="P66" s="9"/>
      <c r="Q66" s="9">
        <v>47845</v>
      </c>
      <c r="R66" s="9"/>
      <c r="S66" s="9">
        <v>86654</v>
      </c>
      <c r="T66" s="9">
        <v>84000</v>
      </c>
      <c r="U66" s="9"/>
      <c r="V66" s="9"/>
      <c r="W66" s="9">
        <v>16630</v>
      </c>
      <c r="X66" s="9">
        <f t="shared" si="0"/>
        <v>565821</v>
      </c>
    </row>
    <row r="67" spans="1:24">
      <c r="A67" s="7" t="s">
        <v>23</v>
      </c>
      <c r="B67" s="81" t="s">
        <v>107</v>
      </c>
      <c r="C67" s="81"/>
      <c r="D67" s="81"/>
      <c r="E67" s="7">
        <v>11</v>
      </c>
      <c r="F67" s="19" t="s">
        <v>25</v>
      </c>
      <c r="G67" s="7" t="s">
        <v>30</v>
      </c>
      <c r="H67" s="7">
        <v>7</v>
      </c>
      <c r="I67" s="9">
        <v>219370</v>
      </c>
      <c r="J67" s="9">
        <v>32906</v>
      </c>
      <c r="K67" s="9">
        <v>219370</v>
      </c>
      <c r="L67" s="9"/>
      <c r="M67" s="9"/>
      <c r="N67" s="9">
        <v>43874</v>
      </c>
      <c r="O67" s="9"/>
      <c r="P67" s="9"/>
      <c r="Q67" s="9"/>
      <c r="R67" s="9"/>
      <c r="S67" s="9"/>
      <c r="T67" s="9"/>
      <c r="U67" s="9"/>
      <c r="V67" s="9"/>
      <c r="W67" s="9">
        <v>16630</v>
      </c>
      <c r="X67" s="9">
        <f t="shared" si="0"/>
        <v>532150</v>
      </c>
    </row>
    <row r="68" spans="1:24">
      <c r="A68" s="7" t="s">
        <v>27</v>
      </c>
      <c r="B68" s="81" t="s">
        <v>108</v>
      </c>
      <c r="C68" s="81"/>
      <c r="D68" s="81"/>
      <c r="E68" s="7">
        <v>11</v>
      </c>
      <c r="F68" s="19" t="s">
        <v>29</v>
      </c>
      <c r="G68" s="7" t="s">
        <v>30</v>
      </c>
      <c r="H68" s="7">
        <v>5</v>
      </c>
      <c r="I68" s="9">
        <v>195920</v>
      </c>
      <c r="J68" s="9">
        <v>29388</v>
      </c>
      <c r="K68" s="9">
        <f t="shared" si="3"/>
        <v>195920</v>
      </c>
      <c r="L68" s="9"/>
      <c r="M68" s="9"/>
      <c r="N68" s="9">
        <v>39184</v>
      </c>
      <c r="O68" s="9"/>
      <c r="P68" s="9"/>
      <c r="Q68" s="9"/>
      <c r="R68" s="9">
        <v>41246</v>
      </c>
      <c r="S68" s="9"/>
      <c r="T68" s="9"/>
      <c r="U68" s="9"/>
      <c r="V68" s="9"/>
      <c r="W68" s="9">
        <v>16630</v>
      </c>
      <c r="X68" s="9">
        <f t="shared" si="0"/>
        <v>518288</v>
      </c>
    </row>
    <row r="69" spans="1:24">
      <c r="A69" s="7" t="s">
        <v>27</v>
      </c>
      <c r="B69" s="81" t="s">
        <v>109</v>
      </c>
      <c r="C69" s="81"/>
      <c r="D69" s="81"/>
      <c r="E69" s="7">
        <v>15</v>
      </c>
      <c r="F69" s="19" t="s">
        <v>29</v>
      </c>
      <c r="G69" s="7" t="s">
        <v>26</v>
      </c>
      <c r="H69" s="7"/>
      <c r="I69" s="9">
        <v>78649</v>
      </c>
      <c r="J69" s="9">
        <v>11797</v>
      </c>
      <c r="K69" s="9">
        <f t="shared" si="3"/>
        <v>78649</v>
      </c>
      <c r="L69" s="9"/>
      <c r="M69" s="9"/>
      <c r="N69" s="9">
        <v>15730</v>
      </c>
      <c r="O69" s="9"/>
      <c r="P69" s="9"/>
      <c r="Q69" s="9"/>
      <c r="R69" s="9"/>
      <c r="S69" s="9"/>
      <c r="T69" s="9"/>
      <c r="U69" s="9"/>
      <c r="V69" s="9"/>
      <c r="W69" s="9">
        <v>4730</v>
      </c>
      <c r="X69" s="9">
        <f t="shared" si="0"/>
        <v>189555</v>
      </c>
    </row>
    <row r="70" spans="1:24">
      <c r="A70" s="7" t="s">
        <v>23</v>
      </c>
      <c r="B70" s="81" t="s">
        <v>110</v>
      </c>
      <c r="C70" s="81"/>
      <c r="D70" s="81"/>
      <c r="E70" s="7">
        <v>15</v>
      </c>
      <c r="F70" s="19" t="s">
        <v>111</v>
      </c>
      <c r="G70" s="7" t="s">
        <v>26</v>
      </c>
      <c r="H70" s="7"/>
      <c r="I70" s="9">
        <v>165118</v>
      </c>
      <c r="J70" s="9">
        <v>24768</v>
      </c>
      <c r="K70" s="9">
        <f t="shared" si="3"/>
        <v>165118</v>
      </c>
      <c r="L70" s="9"/>
      <c r="M70" s="9"/>
      <c r="N70" s="9">
        <v>33024</v>
      </c>
      <c r="O70" s="9"/>
      <c r="P70" s="9"/>
      <c r="Q70" s="9"/>
      <c r="R70" s="9"/>
      <c r="S70" s="9"/>
      <c r="T70" s="9"/>
      <c r="U70" s="9"/>
      <c r="V70" s="9"/>
      <c r="W70" s="9">
        <v>16630</v>
      </c>
      <c r="X70" s="9">
        <f t="shared" si="0"/>
        <v>404658</v>
      </c>
    </row>
    <row r="71" spans="1:24">
      <c r="A71" s="7" t="s">
        <v>31</v>
      </c>
      <c r="B71" s="81" t="s">
        <v>112</v>
      </c>
      <c r="C71" s="81"/>
      <c r="D71" s="81"/>
      <c r="E71" s="7">
        <v>15</v>
      </c>
      <c r="F71" s="19" t="s">
        <v>35</v>
      </c>
      <c r="G71" s="7" t="s">
        <v>26</v>
      </c>
      <c r="H71" s="7">
        <v>1</v>
      </c>
      <c r="I71" s="9">
        <v>130037</v>
      </c>
      <c r="J71" s="9">
        <v>19506</v>
      </c>
      <c r="K71" s="9">
        <f t="shared" si="3"/>
        <v>130037</v>
      </c>
      <c r="L71" s="9"/>
      <c r="M71" s="9"/>
      <c r="N71" s="9">
        <v>26007</v>
      </c>
      <c r="O71" s="9"/>
      <c r="P71" s="9"/>
      <c r="Q71" s="9"/>
      <c r="R71" s="9"/>
      <c r="S71" s="9">
        <v>88288</v>
      </c>
      <c r="T71" s="9">
        <v>52500</v>
      </c>
      <c r="U71" s="9"/>
      <c r="V71" s="9"/>
      <c r="W71" s="9">
        <v>16630</v>
      </c>
      <c r="X71" s="9">
        <f t="shared" si="0"/>
        <v>463005</v>
      </c>
    </row>
    <row r="72" spans="1:24">
      <c r="A72" s="7" t="s">
        <v>23</v>
      </c>
      <c r="B72" s="81" t="s">
        <v>113</v>
      </c>
      <c r="C72" s="81"/>
      <c r="D72" s="81"/>
      <c r="E72" s="7">
        <v>14</v>
      </c>
      <c r="F72" s="19" t="s">
        <v>25</v>
      </c>
      <c r="G72" s="7" t="s">
        <v>26</v>
      </c>
      <c r="H72" s="7"/>
      <c r="I72" s="9">
        <v>178680</v>
      </c>
      <c r="J72" s="9">
        <v>26802</v>
      </c>
      <c r="K72" s="9">
        <f t="shared" si="3"/>
        <v>178680</v>
      </c>
      <c r="L72" s="9"/>
      <c r="M72" s="9">
        <v>41280</v>
      </c>
      <c r="N72" s="9">
        <v>67898</v>
      </c>
      <c r="O72" s="9"/>
      <c r="P72" s="9"/>
      <c r="Q72" s="9"/>
      <c r="R72" s="9"/>
      <c r="S72" s="9"/>
      <c r="T72" s="9"/>
      <c r="U72" s="9"/>
      <c r="V72" s="9"/>
      <c r="W72" s="9">
        <v>16630</v>
      </c>
      <c r="X72" s="9">
        <f t="shared" ref="X72:X92" si="4">SUM(I72:W72)</f>
        <v>509970</v>
      </c>
    </row>
    <row r="73" spans="1:24">
      <c r="A73" s="7" t="s">
        <v>27</v>
      </c>
      <c r="B73" s="81" t="s">
        <v>114</v>
      </c>
      <c r="C73" s="81"/>
      <c r="D73" s="81"/>
      <c r="E73" s="7">
        <v>12</v>
      </c>
      <c r="F73" s="19" t="s">
        <v>115</v>
      </c>
      <c r="G73" s="7" t="s">
        <v>26</v>
      </c>
      <c r="H73" s="7">
        <v>6</v>
      </c>
      <c r="I73" s="9">
        <v>91904</v>
      </c>
      <c r="J73" s="9">
        <v>13786</v>
      </c>
      <c r="K73" s="9">
        <f t="shared" si="3"/>
        <v>91904</v>
      </c>
      <c r="L73" s="9"/>
      <c r="M73" s="9">
        <v>57881</v>
      </c>
      <c r="N73" s="9">
        <v>18381</v>
      </c>
      <c r="O73" s="9"/>
      <c r="P73" s="9"/>
      <c r="Q73" s="9"/>
      <c r="R73" s="9"/>
      <c r="S73" s="9"/>
      <c r="T73" s="9"/>
      <c r="U73" s="9"/>
      <c r="V73" s="9"/>
      <c r="W73" s="9">
        <v>8315</v>
      </c>
      <c r="X73" s="9">
        <f t="shared" si="4"/>
        <v>282171</v>
      </c>
    </row>
    <row r="74" spans="1:24">
      <c r="A74" s="7" t="s">
        <v>27</v>
      </c>
      <c r="B74" s="81" t="s">
        <v>116</v>
      </c>
      <c r="C74" s="81"/>
      <c r="D74" s="81"/>
      <c r="E74" s="7">
        <v>14</v>
      </c>
      <c r="F74" s="19" t="s">
        <v>29</v>
      </c>
      <c r="G74" s="7" t="s">
        <v>30</v>
      </c>
      <c r="H74" s="7">
        <v>2</v>
      </c>
      <c r="I74" s="9">
        <v>159580</v>
      </c>
      <c r="J74" s="9">
        <v>23937</v>
      </c>
      <c r="K74" s="9">
        <f t="shared" si="3"/>
        <v>159580</v>
      </c>
      <c r="L74" s="9"/>
      <c r="M74" s="9"/>
      <c r="N74" s="9">
        <v>31916</v>
      </c>
      <c r="O74" s="9"/>
      <c r="P74" s="9"/>
      <c r="Q74" s="9"/>
      <c r="R74" s="9"/>
      <c r="S74" s="9"/>
      <c r="T74" s="9"/>
      <c r="U74" s="9"/>
      <c r="V74" s="9"/>
      <c r="W74" s="9">
        <v>16630</v>
      </c>
      <c r="X74" s="9">
        <f t="shared" si="4"/>
        <v>391643</v>
      </c>
    </row>
    <row r="75" spans="1:24">
      <c r="A75" s="7" t="s">
        <v>31</v>
      </c>
      <c r="B75" s="81" t="s">
        <v>117</v>
      </c>
      <c r="C75" s="81"/>
      <c r="D75" s="81"/>
      <c r="E75" s="7">
        <v>15</v>
      </c>
      <c r="F75" s="19" t="s">
        <v>35</v>
      </c>
      <c r="G75" s="7" t="s">
        <v>26</v>
      </c>
      <c r="H75" s="7"/>
      <c r="I75" s="9">
        <v>130037</v>
      </c>
      <c r="J75" s="9">
        <v>19506</v>
      </c>
      <c r="K75" s="9">
        <f t="shared" si="3"/>
        <v>130037</v>
      </c>
      <c r="L75" s="9"/>
      <c r="M75" s="9"/>
      <c r="N75" s="9">
        <v>26007</v>
      </c>
      <c r="O75" s="9"/>
      <c r="P75" s="9"/>
      <c r="Q75" s="9"/>
      <c r="R75" s="9"/>
      <c r="S75" s="9">
        <v>145778</v>
      </c>
      <c r="T75" s="9">
        <v>52500</v>
      </c>
      <c r="U75" s="9"/>
      <c r="V75" s="9"/>
      <c r="W75" s="9">
        <v>16630</v>
      </c>
      <c r="X75" s="9">
        <f t="shared" si="4"/>
        <v>520495</v>
      </c>
    </row>
    <row r="76" spans="1:24">
      <c r="A76" s="7" t="s">
        <v>27</v>
      </c>
      <c r="B76" s="81" t="s">
        <v>118</v>
      </c>
      <c r="C76" s="81"/>
      <c r="D76" s="81"/>
      <c r="E76" s="7">
        <v>15</v>
      </c>
      <c r="F76" s="19" t="s">
        <v>29</v>
      </c>
      <c r="G76" s="7" t="s">
        <v>26</v>
      </c>
      <c r="H76" s="7">
        <v>1</v>
      </c>
      <c r="I76" s="9">
        <v>147466</v>
      </c>
      <c r="J76" s="9">
        <v>22120</v>
      </c>
      <c r="K76" s="9">
        <f t="shared" si="3"/>
        <v>147466</v>
      </c>
      <c r="L76" s="9"/>
      <c r="M76" s="9"/>
      <c r="N76" s="9">
        <v>29493</v>
      </c>
      <c r="O76" s="9"/>
      <c r="P76" s="9"/>
      <c r="Q76" s="9"/>
      <c r="R76" s="9"/>
      <c r="S76" s="9"/>
      <c r="T76" s="9"/>
      <c r="U76" s="9"/>
      <c r="V76" s="9"/>
      <c r="W76" s="9">
        <v>16630</v>
      </c>
      <c r="X76" s="9">
        <f t="shared" si="4"/>
        <v>363175</v>
      </c>
    </row>
    <row r="77" spans="1:24">
      <c r="A77" s="7" t="s">
        <v>41</v>
      </c>
      <c r="B77" s="81" t="s">
        <v>145</v>
      </c>
      <c r="C77" s="81"/>
      <c r="D77" s="81"/>
      <c r="E77" s="7">
        <v>15</v>
      </c>
      <c r="F77" s="19" t="s">
        <v>89</v>
      </c>
      <c r="G77" s="7" t="s">
        <v>26</v>
      </c>
      <c r="H77" s="7"/>
      <c r="I77" s="9">
        <v>312924</v>
      </c>
      <c r="J77" s="9">
        <v>46939</v>
      </c>
      <c r="K77" s="9">
        <f t="shared" si="3"/>
        <v>312924</v>
      </c>
      <c r="L77" s="9"/>
      <c r="M77" s="9"/>
      <c r="N77" s="9">
        <v>62585</v>
      </c>
      <c r="O77" s="9"/>
      <c r="P77" s="9"/>
      <c r="Q77" s="9"/>
      <c r="R77" s="9"/>
      <c r="S77" s="9"/>
      <c r="T77" s="9"/>
      <c r="U77" s="9"/>
      <c r="V77" s="9"/>
      <c r="W77" s="9">
        <v>16630</v>
      </c>
      <c r="X77" s="9">
        <f t="shared" si="4"/>
        <v>752002</v>
      </c>
    </row>
    <row r="78" spans="1:24">
      <c r="A78" s="11" t="s">
        <v>75</v>
      </c>
      <c r="B78" s="81" t="s">
        <v>119</v>
      </c>
      <c r="C78" s="81"/>
      <c r="D78" s="81"/>
      <c r="E78" s="7">
        <v>12</v>
      </c>
      <c r="F78" s="19" t="s">
        <v>120</v>
      </c>
      <c r="G78" s="7" t="s">
        <v>26</v>
      </c>
      <c r="H78" s="7">
        <v>4</v>
      </c>
      <c r="I78" s="9">
        <v>504788</v>
      </c>
      <c r="J78" s="9">
        <v>75718</v>
      </c>
      <c r="K78" s="9">
        <f t="shared" si="3"/>
        <v>504788</v>
      </c>
      <c r="L78" s="9"/>
      <c r="M78" s="9"/>
      <c r="N78" s="9">
        <v>100958</v>
      </c>
      <c r="O78" s="9"/>
      <c r="P78" s="9"/>
      <c r="Q78" s="9"/>
      <c r="R78" s="9"/>
      <c r="S78" s="9"/>
      <c r="T78" s="9"/>
      <c r="U78" s="9"/>
      <c r="V78" s="9"/>
      <c r="W78" s="9">
        <v>16076</v>
      </c>
      <c r="X78" s="9">
        <f t="shared" si="4"/>
        <v>1202328</v>
      </c>
    </row>
    <row r="79" spans="1:24">
      <c r="A79" s="7" t="s">
        <v>75</v>
      </c>
      <c r="B79" s="81" t="s">
        <v>121</v>
      </c>
      <c r="C79" s="81"/>
      <c r="D79" s="81"/>
      <c r="E79" s="7">
        <v>11</v>
      </c>
      <c r="F79" s="19" t="s">
        <v>120</v>
      </c>
      <c r="G79" s="7" t="s">
        <v>30</v>
      </c>
      <c r="H79" s="7">
        <v>5</v>
      </c>
      <c r="I79" s="9">
        <v>558971</v>
      </c>
      <c r="J79" s="9">
        <v>83846</v>
      </c>
      <c r="K79" s="9">
        <f t="shared" si="3"/>
        <v>558971</v>
      </c>
      <c r="L79" s="9"/>
      <c r="M79" s="9"/>
      <c r="N79" s="9">
        <v>111794</v>
      </c>
      <c r="O79" s="9"/>
      <c r="P79" s="9"/>
      <c r="Q79" s="9"/>
      <c r="R79" s="9"/>
      <c r="S79" s="9"/>
      <c r="T79" s="9"/>
      <c r="U79" s="9"/>
      <c r="V79" s="9"/>
      <c r="W79" s="9">
        <v>16630</v>
      </c>
      <c r="X79" s="9">
        <f>SUM(I79:W79)</f>
        <v>1330212</v>
      </c>
    </row>
    <row r="80" spans="1:24">
      <c r="A80" s="7" t="s">
        <v>27</v>
      </c>
      <c r="B80" s="81" t="s">
        <v>122</v>
      </c>
      <c r="C80" s="81"/>
      <c r="D80" s="81"/>
      <c r="E80" s="7">
        <v>15</v>
      </c>
      <c r="F80" s="19" t="s">
        <v>29</v>
      </c>
      <c r="G80" s="7" t="s">
        <v>26</v>
      </c>
      <c r="H80" s="7">
        <v>1</v>
      </c>
      <c r="I80" s="9">
        <v>147466</v>
      </c>
      <c r="J80" s="9">
        <v>22120</v>
      </c>
      <c r="K80" s="9">
        <f t="shared" si="3"/>
        <v>147466</v>
      </c>
      <c r="L80" s="9"/>
      <c r="M80" s="9"/>
      <c r="N80" s="9">
        <v>29493</v>
      </c>
      <c r="O80" s="9"/>
      <c r="P80" s="9"/>
      <c r="Q80" s="9"/>
      <c r="R80" s="9">
        <v>27165</v>
      </c>
      <c r="S80" s="9"/>
      <c r="T80" s="9"/>
      <c r="U80" s="9"/>
      <c r="V80" s="9"/>
      <c r="W80" s="9">
        <v>16630</v>
      </c>
      <c r="X80" s="9">
        <f t="shared" si="4"/>
        <v>390340</v>
      </c>
    </row>
    <row r="81" spans="1:24">
      <c r="A81" s="7" t="s">
        <v>23</v>
      </c>
      <c r="B81" s="81" t="s">
        <v>123</v>
      </c>
      <c r="C81" s="81"/>
      <c r="D81" s="81"/>
      <c r="E81" s="7">
        <v>13</v>
      </c>
      <c r="F81" s="19" t="s">
        <v>25</v>
      </c>
      <c r="G81" s="7" t="s">
        <v>26</v>
      </c>
      <c r="H81" s="7">
        <v>3</v>
      </c>
      <c r="I81" s="9">
        <v>192246</v>
      </c>
      <c r="J81" s="9">
        <v>28837</v>
      </c>
      <c r="K81" s="9">
        <f t="shared" si="3"/>
        <v>192246</v>
      </c>
      <c r="L81" s="9"/>
      <c r="M81" s="9"/>
      <c r="N81" s="9">
        <v>38449</v>
      </c>
      <c r="O81" s="9"/>
      <c r="P81" s="9"/>
      <c r="Q81" s="9"/>
      <c r="R81" s="9"/>
      <c r="S81" s="9"/>
      <c r="T81" s="9"/>
      <c r="U81" s="9"/>
      <c r="V81" s="9"/>
      <c r="W81" s="9">
        <v>16630</v>
      </c>
      <c r="X81" s="9">
        <f t="shared" si="4"/>
        <v>468408</v>
      </c>
    </row>
    <row r="82" spans="1:24">
      <c r="A82" s="7" t="s">
        <v>41</v>
      </c>
      <c r="B82" s="81" t="s">
        <v>124</v>
      </c>
      <c r="C82" s="81"/>
      <c r="D82" s="81"/>
      <c r="E82" s="7">
        <v>14</v>
      </c>
      <c r="F82" s="19" t="s">
        <v>125</v>
      </c>
      <c r="G82" s="7" t="s">
        <v>26</v>
      </c>
      <c r="H82" s="7">
        <v>2</v>
      </c>
      <c r="I82" s="9">
        <v>340864</v>
      </c>
      <c r="J82" s="9">
        <v>51130</v>
      </c>
      <c r="K82" s="9">
        <f t="shared" si="3"/>
        <v>340864</v>
      </c>
      <c r="L82" s="9"/>
      <c r="M82" s="9">
        <v>453789</v>
      </c>
      <c r="N82" s="9">
        <v>68173</v>
      </c>
      <c r="O82" s="9"/>
      <c r="P82" s="9"/>
      <c r="Q82" s="9"/>
      <c r="R82" s="9">
        <v>165947</v>
      </c>
      <c r="S82" s="9"/>
      <c r="T82" s="9"/>
      <c r="U82" s="9"/>
      <c r="V82" s="9"/>
      <c r="W82" s="9">
        <v>16630</v>
      </c>
      <c r="X82" s="9">
        <f t="shared" si="4"/>
        <v>1437397</v>
      </c>
    </row>
    <row r="83" spans="1:24">
      <c r="A83" s="7" t="s">
        <v>41</v>
      </c>
      <c r="B83" s="81" t="s">
        <v>126</v>
      </c>
      <c r="C83" s="81"/>
      <c r="D83" s="81"/>
      <c r="E83" s="7">
        <v>12</v>
      </c>
      <c r="F83" s="19" t="s">
        <v>63</v>
      </c>
      <c r="G83" s="7" t="s">
        <v>26</v>
      </c>
      <c r="H83" s="7">
        <v>4</v>
      </c>
      <c r="I83" s="9">
        <v>198371</v>
      </c>
      <c r="J83" s="9">
        <v>29756</v>
      </c>
      <c r="K83" s="9">
        <f t="shared" si="3"/>
        <v>198371</v>
      </c>
      <c r="L83" s="9"/>
      <c r="M83" s="9"/>
      <c r="N83" s="9">
        <v>39674</v>
      </c>
      <c r="O83" s="9"/>
      <c r="P83" s="9"/>
      <c r="Q83" s="9"/>
      <c r="R83" s="9"/>
      <c r="S83" s="9"/>
      <c r="T83" s="9"/>
      <c r="U83" s="9"/>
      <c r="V83" s="9"/>
      <c r="W83" s="9">
        <v>8315</v>
      </c>
      <c r="X83" s="9">
        <f t="shared" si="4"/>
        <v>474487</v>
      </c>
    </row>
    <row r="84" spans="1:24" s="14" customFormat="1">
      <c r="A84" s="11" t="s">
        <v>23</v>
      </c>
      <c r="B84" s="88" t="s">
        <v>127</v>
      </c>
      <c r="C84" s="88"/>
      <c r="D84" s="88"/>
      <c r="E84" s="11">
        <v>15</v>
      </c>
      <c r="F84" s="22" t="s">
        <v>128</v>
      </c>
      <c r="G84" s="11" t="s">
        <v>26</v>
      </c>
      <c r="H84" s="11">
        <v>1</v>
      </c>
      <c r="I84" s="13">
        <v>165118</v>
      </c>
      <c r="J84" s="13">
        <v>24768</v>
      </c>
      <c r="K84" s="13">
        <f t="shared" si="3"/>
        <v>165118</v>
      </c>
      <c r="L84" s="13"/>
      <c r="M84" s="13"/>
      <c r="N84" s="13">
        <v>33024</v>
      </c>
      <c r="O84" s="13"/>
      <c r="P84" s="13"/>
      <c r="Q84" s="13"/>
      <c r="R84" s="13"/>
      <c r="S84" s="13"/>
      <c r="T84" s="13"/>
      <c r="U84" s="13"/>
      <c r="V84" s="13"/>
      <c r="W84" s="9">
        <v>16630</v>
      </c>
      <c r="X84" s="13">
        <f t="shared" si="4"/>
        <v>404658</v>
      </c>
    </row>
    <row r="85" spans="1:24">
      <c r="A85" s="7" t="s">
        <v>23</v>
      </c>
      <c r="B85" s="81" t="s">
        <v>129</v>
      </c>
      <c r="C85" s="81"/>
      <c r="D85" s="81"/>
      <c r="E85" s="7">
        <v>15</v>
      </c>
      <c r="F85" s="19" t="s">
        <v>130</v>
      </c>
      <c r="G85" s="7" t="s">
        <v>26</v>
      </c>
      <c r="H85" s="7">
        <v>1</v>
      </c>
      <c r="I85" s="9">
        <v>165118</v>
      </c>
      <c r="J85" s="9">
        <v>24768</v>
      </c>
      <c r="K85" s="9">
        <f t="shared" si="3"/>
        <v>165118</v>
      </c>
      <c r="L85" s="9"/>
      <c r="M85" s="9"/>
      <c r="N85" s="9">
        <v>33024</v>
      </c>
      <c r="O85" s="9"/>
      <c r="P85" s="9"/>
      <c r="Q85" s="9"/>
      <c r="R85" s="9"/>
      <c r="S85" s="9"/>
      <c r="T85" s="9"/>
      <c r="U85" s="9"/>
      <c r="V85" s="9"/>
      <c r="W85" s="9">
        <v>16630</v>
      </c>
      <c r="X85" s="9">
        <f t="shared" si="4"/>
        <v>404658</v>
      </c>
    </row>
    <row r="86" spans="1:24">
      <c r="A86" s="7" t="s">
        <v>41</v>
      </c>
      <c r="B86" s="81" t="s">
        <v>131</v>
      </c>
      <c r="C86" s="81"/>
      <c r="D86" s="81"/>
      <c r="E86" s="7">
        <v>15</v>
      </c>
      <c r="F86" s="19" t="s">
        <v>83</v>
      </c>
      <c r="G86" s="7" t="s">
        <v>26</v>
      </c>
      <c r="H86" s="7">
        <v>2</v>
      </c>
      <c r="I86" s="9">
        <v>312924</v>
      </c>
      <c r="J86" s="9">
        <v>46939</v>
      </c>
      <c r="K86" s="9">
        <f t="shared" si="3"/>
        <v>312924</v>
      </c>
      <c r="L86" s="9"/>
      <c r="M86" s="9"/>
      <c r="N86" s="9">
        <v>62585</v>
      </c>
      <c r="O86" s="9"/>
      <c r="P86" s="9"/>
      <c r="Q86" s="9"/>
      <c r="R86" s="9"/>
      <c r="S86" s="9"/>
      <c r="T86" s="9"/>
      <c r="U86" s="9"/>
      <c r="V86" s="9"/>
      <c r="W86" s="9">
        <v>16630</v>
      </c>
      <c r="X86" s="9">
        <f t="shared" si="4"/>
        <v>752002</v>
      </c>
    </row>
    <row r="87" spans="1:24">
      <c r="A87" s="7" t="s">
        <v>31</v>
      </c>
      <c r="B87" s="81" t="s">
        <v>132</v>
      </c>
      <c r="C87" s="81"/>
      <c r="D87" s="81"/>
      <c r="E87" s="7">
        <v>10</v>
      </c>
      <c r="F87" s="19" t="s">
        <v>32</v>
      </c>
      <c r="G87" s="7" t="s">
        <v>30</v>
      </c>
      <c r="H87" s="7">
        <v>7</v>
      </c>
      <c r="I87" s="9">
        <v>183444</v>
      </c>
      <c r="J87" s="9">
        <v>27517</v>
      </c>
      <c r="K87" s="9">
        <f t="shared" si="3"/>
        <v>183444</v>
      </c>
      <c r="L87" s="9"/>
      <c r="M87" s="9">
        <v>57881</v>
      </c>
      <c r="N87" s="9">
        <v>36689</v>
      </c>
      <c r="O87" s="9"/>
      <c r="P87" s="9"/>
      <c r="Q87" s="9">
        <v>62371</v>
      </c>
      <c r="R87" s="9"/>
      <c r="S87" s="9"/>
      <c r="T87" s="9"/>
      <c r="U87" s="9"/>
      <c r="V87" s="9"/>
      <c r="W87" s="9">
        <v>16630</v>
      </c>
      <c r="X87" s="9">
        <f t="shared" si="4"/>
        <v>567976</v>
      </c>
    </row>
    <row r="88" spans="1:24">
      <c r="A88" s="7" t="s">
        <v>75</v>
      </c>
      <c r="B88" s="81" t="s">
        <v>133</v>
      </c>
      <c r="C88" s="81"/>
      <c r="D88" s="81"/>
      <c r="E88" s="7">
        <v>13</v>
      </c>
      <c r="F88" s="19" t="s">
        <v>134</v>
      </c>
      <c r="G88" s="7" t="s">
        <v>26</v>
      </c>
      <c r="H88" s="7">
        <v>4</v>
      </c>
      <c r="I88" s="9">
        <v>485421</v>
      </c>
      <c r="J88" s="9">
        <v>72813</v>
      </c>
      <c r="K88" s="9">
        <f t="shared" si="3"/>
        <v>485421</v>
      </c>
      <c r="L88" s="9"/>
      <c r="M88" s="9"/>
      <c r="N88" s="9">
        <v>97084</v>
      </c>
      <c r="O88" s="9"/>
      <c r="P88" s="9"/>
      <c r="Q88" s="9"/>
      <c r="R88" s="9"/>
      <c r="S88" s="9"/>
      <c r="T88" s="9"/>
      <c r="U88" s="9"/>
      <c r="V88" s="9"/>
      <c r="W88" s="9">
        <v>16630</v>
      </c>
      <c r="X88" s="9">
        <f t="shared" si="4"/>
        <v>1157369</v>
      </c>
    </row>
    <row r="89" spans="1:24">
      <c r="A89" s="7" t="s">
        <v>23</v>
      </c>
      <c r="B89" s="81" t="s">
        <v>135</v>
      </c>
      <c r="C89" s="81"/>
      <c r="D89" s="81"/>
      <c r="E89" s="7">
        <v>3</v>
      </c>
      <c r="F89" s="19" t="s">
        <v>136</v>
      </c>
      <c r="G89" s="7" t="s">
        <v>30</v>
      </c>
      <c r="H89" s="7">
        <v>15</v>
      </c>
      <c r="I89" s="9">
        <v>327878</v>
      </c>
      <c r="J89" s="9">
        <v>49182</v>
      </c>
      <c r="K89" s="9">
        <f t="shared" si="3"/>
        <v>327878</v>
      </c>
      <c r="L89" s="9"/>
      <c r="M89" s="9">
        <v>64371</v>
      </c>
      <c r="N89" s="9">
        <v>65576</v>
      </c>
      <c r="O89" s="9"/>
      <c r="P89" s="9"/>
      <c r="Q89" s="9"/>
      <c r="R89" s="9">
        <v>86284</v>
      </c>
      <c r="S89" s="9"/>
      <c r="T89" s="9"/>
      <c r="U89" s="9"/>
      <c r="V89" s="9">
        <v>274326</v>
      </c>
      <c r="W89" s="9">
        <v>16630</v>
      </c>
      <c r="X89" s="9">
        <f t="shared" si="4"/>
        <v>1212125</v>
      </c>
    </row>
    <row r="90" spans="1:24">
      <c r="A90" s="7" t="s">
        <v>23</v>
      </c>
      <c r="B90" s="81" t="s">
        <v>137</v>
      </c>
      <c r="C90" s="81"/>
      <c r="D90" s="81"/>
      <c r="E90" s="7">
        <v>4</v>
      </c>
      <c r="F90" s="19" t="s">
        <v>25</v>
      </c>
      <c r="G90" s="7" t="s">
        <v>30</v>
      </c>
      <c r="H90" s="7">
        <v>14</v>
      </c>
      <c r="I90" s="9">
        <v>314314</v>
      </c>
      <c r="J90" s="9">
        <v>47147</v>
      </c>
      <c r="K90" s="9">
        <f t="shared" si="3"/>
        <v>314314</v>
      </c>
      <c r="L90" s="9"/>
      <c r="M90" s="9"/>
      <c r="N90" s="9">
        <v>62863</v>
      </c>
      <c r="O90" s="9"/>
      <c r="P90" s="9"/>
      <c r="Q90" s="9"/>
      <c r="R90" s="9"/>
      <c r="S90" s="9"/>
      <c r="T90" s="9"/>
      <c r="U90" s="9"/>
      <c r="V90" s="9"/>
      <c r="W90" s="9">
        <v>16630</v>
      </c>
      <c r="X90" s="9">
        <f>SUM(I90:W90)</f>
        <v>755268</v>
      </c>
    </row>
    <row r="91" spans="1:24">
      <c r="A91" s="7" t="s">
        <v>23</v>
      </c>
      <c r="B91" s="81" t="s">
        <v>138</v>
      </c>
      <c r="C91" s="81"/>
      <c r="D91" s="81"/>
      <c r="E91" s="7">
        <v>12</v>
      </c>
      <c r="F91" s="19" t="s">
        <v>51</v>
      </c>
      <c r="G91" s="7" t="s">
        <v>26</v>
      </c>
      <c r="H91" s="7">
        <v>4</v>
      </c>
      <c r="I91" s="9">
        <v>205808</v>
      </c>
      <c r="J91" s="9">
        <v>30871</v>
      </c>
      <c r="K91" s="9">
        <f t="shared" si="3"/>
        <v>205808</v>
      </c>
      <c r="L91" s="9"/>
      <c r="M91" s="9"/>
      <c r="N91" s="9">
        <v>41162</v>
      </c>
      <c r="O91" s="9"/>
      <c r="P91" s="9"/>
      <c r="Q91" s="9"/>
      <c r="R91" s="9">
        <v>37912</v>
      </c>
      <c r="S91" s="9">
        <v>6499</v>
      </c>
      <c r="T91" s="9"/>
      <c r="U91" s="9"/>
      <c r="V91" s="9"/>
      <c r="W91" s="9">
        <v>16630</v>
      </c>
      <c r="X91" s="9">
        <f t="shared" si="4"/>
        <v>544690</v>
      </c>
    </row>
    <row r="92" spans="1:24">
      <c r="A92" s="7" t="s">
        <v>27</v>
      </c>
      <c r="B92" s="81" t="s">
        <v>139</v>
      </c>
      <c r="C92" s="81"/>
      <c r="D92" s="81"/>
      <c r="E92" s="7">
        <v>14</v>
      </c>
      <c r="F92" s="19" t="s">
        <v>29</v>
      </c>
      <c r="G92" s="7" t="s">
        <v>26</v>
      </c>
      <c r="H92" s="7">
        <v>2</v>
      </c>
      <c r="I92" s="9">
        <v>159580</v>
      </c>
      <c r="J92" s="9">
        <v>23937</v>
      </c>
      <c r="K92" s="9">
        <v>159580</v>
      </c>
      <c r="L92" s="9"/>
      <c r="M92" s="9"/>
      <c r="N92" s="9">
        <v>31916</v>
      </c>
      <c r="O92" s="9"/>
      <c r="P92" s="9"/>
      <c r="Q92" s="9"/>
      <c r="R92" s="9"/>
      <c r="S92" s="9"/>
      <c r="T92" s="9"/>
      <c r="U92" s="9"/>
      <c r="V92" s="9"/>
      <c r="W92" s="9">
        <v>16630</v>
      </c>
      <c r="X92" s="9">
        <f t="shared" si="4"/>
        <v>391643</v>
      </c>
    </row>
    <row r="115" spans="6:6">
      <c r="F115" s="1" t="s">
        <v>140</v>
      </c>
    </row>
  </sheetData>
  <mergeCells count="108"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W6:W7"/>
    <mergeCell ref="X6:X7"/>
    <mergeCell ref="B8:D8"/>
    <mergeCell ref="B9:D9"/>
    <mergeCell ref="B10:D10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P6:P7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B30:D30"/>
    <mergeCell ref="B31:D31"/>
    <mergeCell ref="B32:D32"/>
    <mergeCell ref="B33:D33"/>
    <mergeCell ref="B34:D34"/>
    <mergeCell ref="B35:D35"/>
    <mergeCell ref="B23:D23"/>
    <mergeCell ref="B24:D24"/>
    <mergeCell ref="B26:D26"/>
    <mergeCell ref="B27:D27"/>
    <mergeCell ref="B28:D28"/>
    <mergeCell ref="B29:D29"/>
    <mergeCell ref="B25:D25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90:D90"/>
    <mergeCell ref="B91:D91"/>
    <mergeCell ref="B92:D92"/>
    <mergeCell ref="B84:D84"/>
    <mergeCell ref="B85:D85"/>
    <mergeCell ref="B86:D86"/>
    <mergeCell ref="B87:D87"/>
    <mergeCell ref="B88:D88"/>
    <mergeCell ref="B89:D89"/>
  </mergeCells>
  <pageMargins left="0.25" right="0.25" top="0.75" bottom="0.75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X117"/>
  <sheetViews>
    <sheetView topLeftCell="A76" zoomScale="110" zoomScaleNormal="110" workbookViewId="0">
      <selection activeCell="H90" sqref="H90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20" width="11.140625" style="1" customWidth="1"/>
    <col min="21" max="21" width="12.42578125" style="1" customWidth="1"/>
    <col min="22" max="22" width="11.42578125" style="1"/>
    <col min="23" max="23" width="10.140625" style="1" customWidth="1"/>
    <col min="24" max="16384" width="11.42578125" style="1"/>
  </cols>
  <sheetData>
    <row r="2" spans="1:24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4">
      <c r="G3" s="75" t="s">
        <v>148</v>
      </c>
      <c r="H3" s="76"/>
      <c r="I3" s="76"/>
      <c r="J3" s="76"/>
      <c r="K3" s="76"/>
      <c r="L3" s="76"/>
      <c r="M3" s="76"/>
      <c r="N3" s="76"/>
      <c r="O3" s="76"/>
    </row>
    <row r="4" spans="1:24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4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26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149</v>
      </c>
      <c r="U6" s="82" t="s">
        <v>19</v>
      </c>
      <c r="V6" s="80" t="s">
        <v>20</v>
      </c>
      <c r="W6" s="79" t="s">
        <v>21</v>
      </c>
    </row>
    <row r="7" spans="1:24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27" t="s">
        <v>22</v>
      </c>
      <c r="P7" s="83"/>
      <c r="Q7" s="6">
        <v>0.25</v>
      </c>
      <c r="R7" s="6">
        <v>0.5</v>
      </c>
      <c r="S7" s="83"/>
      <c r="T7" s="83"/>
      <c r="U7" s="83"/>
      <c r="V7" s="80"/>
      <c r="W7" s="79"/>
    </row>
    <row r="8" spans="1:24">
      <c r="A8" s="7" t="s">
        <v>23</v>
      </c>
      <c r="B8" s="81" t="s">
        <v>24</v>
      </c>
      <c r="C8" s="81"/>
      <c r="D8" s="81"/>
      <c r="E8" s="7">
        <v>12</v>
      </c>
      <c r="F8" s="24" t="s">
        <v>25</v>
      </c>
      <c r="G8" s="7" t="s">
        <v>26</v>
      </c>
      <c r="H8" s="7">
        <v>4</v>
      </c>
      <c r="I8" s="9">
        <v>205808</v>
      </c>
      <c r="J8" s="9">
        <v>30871</v>
      </c>
      <c r="K8" s="9">
        <f>+I8</f>
        <v>205808</v>
      </c>
      <c r="L8" s="9"/>
      <c r="M8" s="9"/>
      <c r="N8" s="9">
        <v>41162</v>
      </c>
      <c r="O8" s="9"/>
      <c r="P8" s="9"/>
      <c r="Q8" s="9">
        <v>2708</v>
      </c>
      <c r="R8" s="9">
        <v>9749</v>
      </c>
      <c r="S8" s="9">
        <v>84000</v>
      </c>
      <c r="T8" s="9">
        <v>53825</v>
      </c>
      <c r="U8" s="9"/>
      <c r="V8" s="9">
        <v>16630</v>
      </c>
      <c r="W8" s="9">
        <f t="shared" ref="W8:W72" si="0">SUM(I8:V8)</f>
        <v>650561</v>
      </c>
      <c r="X8" s="10"/>
    </row>
    <row r="9" spans="1:24">
      <c r="A9" s="7" t="s">
        <v>27</v>
      </c>
      <c r="B9" s="81" t="s">
        <v>28</v>
      </c>
      <c r="C9" s="81"/>
      <c r="D9" s="81"/>
      <c r="E9" s="7">
        <v>6</v>
      </c>
      <c r="F9" s="24" t="s">
        <v>29</v>
      </c>
      <c r="G9" s="7" t="s">
        <v>30</v>
      </c>
      <c r="H9" s="7">
        <v>11</v>
      </c>
      <c r="I9" s="9">
        <v>256487</v>
      </c>
      <c r="J9" s="9">
        <v>38473</v>
      </c>
      <c r="K9" s="9">
        <f t="shared" ref="K9:K14" si="1">+I9</f>
        <v>256487</v>
      </c>
      <c r="L9" s="9"/>
      <c r="M9" s="9"/>
      <c r="N9" s="9">
        <v>51297</v>
      </c>
      <c r="O9" s="9"/>
      <c r="P9" s="9"/>
      <c r="Q9" s="9"/>
      <c r="R9" s="9"/>
      <c r="S9" s="9"/>
      <c r="T9" s="9">
        <v>107650</v>
      </c>
      <c r="U9" s="9"/>
      <c r="V9" s="9">
        <v>16630</v>
      </c>
      <c r="W9" s="9">
        <f t="shared" si="0"/>
        <v>727024</v>
      </c>
    </row>
    <row r="10" spans="1:24">
      <c r="A10" s="7" t="s">
        <v>27</v>
      </c>
      <c r="B10" s="81" t="s">
        <v>36</v>
      </c>
      <c r="C10" s="81"/>
      <c r="D10" s="81"/>
      <c r="E10" s="7">
        <v>14</v>
      </c>
      <c r="F10" s="24" t="s">
        <v>29</v>
      </c>
      <c r="G10" s="7" t="s">
        <v>30</v>
      </c>
      <c r="H10" s="7">
        <v>2</v>
      </c>
      <c r="I10" s="9">
        <v>159580</v>
      </c>
      <c r="J10" s="9">
        <v>23937</v>
      </c>
      <c r="K10" s="9">
        <f t="shared" si="1"/>
        <v>159580</v>
      </c>
      <c r="L10" s="9"/>
      <c r="M10" s="9"/>
      <c r="N10" s="9">
        <v>31916</v>
      </c>
      <c r="O10" s="9"/>
      <c r="P10" s="9"/>
      <c r="Q10" s="9"/>
      <c r="R10" s="9"/>
      <c r="S10" s="9"/>
      <c r="T10" s="9"/>
      <c r="U10" s="9"/>
      <c r="V10" s="9">
        <v>16630</v>
      </c>
      <c r="W10" s="9">
        <f t="shared" si="0"/>
        <v>391643</v>
      </c>
    </row>
    <row r="11" spans="1:24">
      <c r="A11" s="7" t="s">
        <v>31</v>
      </c>
      <c r="B11" s="81" t="s">
        <v>37</v>
      </c>
      <c r="C11" s="81"/>
      <c r="D11" s="81"/>
      <c r="E11" s="7">
        <v>15</v>
      </c>
      <c r="F11" s="24" t="s">
        <v>32</v>
      </c>
      <c r="G11" s="7" t="s">
        <v>26</v>
      </c>
      <c r="H11" s="7"/>
      <c r="I11" s="9">
        <v>130037</v>
      </c>
      <c r="J11" s="9">
        <v>19506</v>
      </c>
      <c r="K11" s="9">
        <f t="shared" si="1"/>
        <v>130037</v>
      </c>
      <c r="L11" s="9"/>
      <c r="M11" s="9"/>
      <c r="N11" s="9">
        <v>26007</v>
      </c>
      <c r="O11" s="9"/>
      <c r="P11" s="9"/>
      <c r="Q11" s="9"/>
      <c r="R11" s="9">
        <v>137565</v>
      </c>
      <c r="S11" s="9">
        <v>84000</v>
      </c>
      <c r="T11" s="9"/>
      <c r="U11" s="9"/>
      <c r="V11" s="9">
        <v>16630</v>
      </c>
      <c r="W11" s="9">
        <f t="shared" si="0"/>
        <v>543782</v>
      </c>
    </row>
    <row r="12" spans="1:24">
      <c r="A12" s="7" t="s">
        <v>23</v>
      </c>
      <c r="B12" s="81" t="s">
        <v>38</v>
      </c>
      <c r="C12" s="81"/>
      <c r="D12" s="81"/>
      <c r="E12" s="7">
        <v>13</v>
      </c>
      <c r="F12" s="24" t="s">
        <v>25</v>
      </c>
      <c r="G12" s="7" t="s">
        <v>26</v>
      </c>
      <c r="H12" s="7">
        <v>3</v>
      </c>
      <c r="I12" s="9">
        <v>192246</v>
      </c>
      <c r="J12" s="9">
        <v>28837</v>
      </c>
      <c r="K12" s="9">
        <f t="shared" si="1"/>
        <v>192246</v>
      </c>
      <c r="L12" s="9"/>
      <c r="M12" s="9">
        <v>38449</v>
      </c>
      <c r="N12" s="9">
        <v>38449</v>
      </c>
      <c r="O12" s="9"/>
      <c r="P12" s="9"/>
      <c r="Q12" s="9"/>
      <c r="R12" s="9"/>
      <c r="S12" s="9"/>
      <c r="T12" s="9"/>
      <c r="U12" s="9"/>
      <c r="V12" s="9">
        <v>16630</v>
      </c>
      <c r="W12" s="9">
        <f t="shared" si="0"/>
        <v>506857</v>
      </c>
    </row>
    <row r="13" spans="1:24">
      <c r="A13" s="7" t="s">
        <v>23</v>
      </c>
      <c r="B13" s="81" t="s">
        <v>39</v>
      </c>
      <c r="C13" s="81"/>
      <c r="D13" s="81"/>
      <c r="E13" s="7">
        <v>12</v>
      </c>
      <c r="F13" s="24" t="s">
        <v>40</v>
      </c>
      <c r="G13" s="7" t="s">
        <v>30</v>
      </c>
      <c r="H13" s="7">
        <v>5</v>
      </c>
      <c r="I13" s="9">
        <v>205808</v>
      </c>
      <c r="J13" s="9">
        <v>30871</v>
      </c>
      <c r="K13" s="9">
        <f t="shared" si="1"/>
        <v>205808</v>
      </c>
      <c r="L13" s="9"/>
      <c r="M13" s="9"/>
      <c r="N13" s="9">
        <v>41162</v>
      </c>
      <c r="O13" s="9"/>
      <c r="P13" s="9"/>
      <c r="Q13" s="9">
        <v>18956</v>
      </c>
      <c r="R13" s="9">
        <v>12998</v>
      </c>
      <c r="S13" s="9"/>
      <c r="T13" s="9"/>
      <c r="U13" s="9"/>
      <c r="V13" s="9">
        <v>16630</v>
      </c>
      <c r="W13" s="9">
        <f t="shared" si="0"/>
        <v>532233</v>
      </c>
    </row>
    <row r="14" spans="1:24">
      <c r="A14" s="7" t="s">
        <v>41</v>
      </c>
      <c r="B14" s="81" t="s">
        <v>42</v>
      </c>
      <c r="C14" s="81"/>
      <c r="D14" s="81"/>
      <c r="E14" s="7">
        <v>4</v>
      </c>
      <c r="F14" s="24" t="s">
        <v>43</v>
      </c>
      <c r="G14" s="7" t="s">
        <v>30</v>
      </c>
      <c r="H14" s="7">
        <v>12</v>
      </c>
      <c r="I14" s="9">
        <v>620260</v>
      </c>
      <c r="J14" s="9">
        <v>93039</v>
      </c>
      <c r="K14" s="9">
        <f t="shared" si="1"/>
        <v>620260</v>
      </c>
      <c r="L14" s="9">
        <v>15646</v>
      </c>
      <c r="M14" s="9">
        <v>236927</v>
      </c>
      <c r="N14" s="9">
        <v>124052</v>
      </c>
      <c r="O14" s="9">
        <v>124052</v>
      </c>
      <c r="P14" s="9"/>
      <c r="Q14" s="9">
        <v>163226</v>
      </c>
      <c r="R14" s="9"/>
      <c r="S14" s="9"/>
      <c r="T14" s="9">
        <v>87525</v>
      </c>
      <c r="U14" s="9"/>
      <c r="V14" s="9">
        <v>16630</v>
      </c>
      <c r="W14" s="9">
        <f t="shared" si="0"/>
        <v>2101617</v>
      </c>
    </row>
    <row r="15" spans="1:24">
      <c r="A15" s="7" t="s">
        <v>31</v>
      </c>
      <c r="B15" s="81" t="s">
        <v>44</v>
      </c>
      <c r="C15" s="81"/>
      <c r="D15" s="81"/>
      <c r="E15" s="7">
        <v>13</v>
      </c>
      <c r="F15" s="24" t="s">
        <v>32</v>
      </c>
      <c r="G15" s="7" t="s">
        <v>30</v>
      </c>
      <c r="H15" s="7">
        <v>3</v>
      </c>
      <c r="I15" s="9">
        <v>151400</v>
      </c>
      <c r="J15" s="9">
        <v>22710</v>
      </c>
      <c r="K15" s="9">
        <f>+I15</f>
        <v>151400</v>
      </c>
      <c r="L15" s="9"/>
      <c r="M15" s="9"/>
      <c r="N15" s="9">
        <v>30280</v>
      </c>
      <c r="O15" s="9"/>
      <c r="P15" s="9">
        <v>51476</v>
      </c>
      <c r="Q15" s="9"/>
      <c r="R15" s="9">
        <v>90840</v>
      </c>
      <c r="S15" s="9">
        <v>84000</v>
      </c>
      <c r="T15" s="9">
        <v>53825</v>
      </c>
      <c r="U15" s="9"/>
      <c r="V15" s="9">
        <v>16630</v>
      </c>
      <c r="W15" s="9">
        <f t="shared" si="0"/>
        <v>652561</v>
      </c>
    </row>
    <row r="16" spans="1:24" s="14" customFormat="1">
      <c r="A16" s="11" t="s">
        <v>23</v>
      </c>
      <c r="B16" s="88" t="s">
        <v>45</v>
      </c>
      <c r="C16" s="88"/>
      <c r="D16" s="88"/>
      <c r="E16" s="11">
        <v>5</v>
      </c>
      <c r="F16" s="25" t="s">
        <v>25</v>
      </c>
      <c r="G16" s="11" t="s">
        <v>30</v>
      </c>
      <c r="H16" s="11">
        <v>14</v>
      </c>
      <c r="I16" s="13">
        <v>300753</v>
      </c>
      <c r="J16" s="13">
        <v>45113</v>
      </c>
      <c r="K16" s="13">
        <f t="shared" ref="K16:K26" si="2">+I16</f>
        <v>300753</v>
      </c>
      <c r="L16" s="13"/>
      <c r="M16" s="13"/>
      <c r="N16" s="13">
        <v>60151</v>
      </c>
      <c r="O16" s="13"/>
      <c r="P16" s="13"/>
      <c r="Q16" s="13"/>
      <c r="R16" s="13"/>
      <c r="S16" s="13"/>
      <c r="T16" s="13"/>
      <c r="U16" s="13"/>
      <c r="V16" s="9">
        <v>16630</v>
      </c>
      <c r="W16" s="13">
        <f t="shared" si="0"/>
        <v>723400</v>
      </c>
    </row>
    <row r="17" spans="1:23">
      <c r="A17" s="7" t="s">
        <v>31</v>
      </c>
      <c r="B17" s="81" t="s">
        <v>46</v>
      </c>
      <c r="C17" s="81"/>
      <c r="D17" s="81"/>
      <c r="E17" s="7">
        <v>11</v>
      </c>
      <c r="F17" s="24" t="s">
        <v>32</v>
      </c>
      <c r="G17" s="7" t="s">
        <v>30</v>
      </c>
      <c r="H17" s="7">
        <v>6</v>
      </c>
      <c r="I17" s="9">
        <v>172763</v>
      </c>
      <c r="J17" s="9">
        <v>25914</v>
      </c>
      <c r="K17" s="9">
        <f t="shared" si="2"/>
        <v>172763</v>
      </c>
      <c r="L17" s="9"/>
      <c r="M17" s="9"/>
      <c r="N17" s="9">
        <v>34553</v>
      </c>
      <c r="O17" s="9"/>
      <c r="P17" s="9">
        <v>58739</v>
      </c>
      <c r="Q17" s="9">
        <v>25005</v>
      </c>
      <c r="R17" s="9">
        <v>147303</v>
      </c>
      <c r="S17" s="9"/>
      <c r="T17" s="9">
        <v>107650</v>
      </c>
      <c r="U17" s="9"/>
      <c r="V17" s="9">
        <v>16630</v>
      </c>
      <c r="W17" s="9">
        <f t="shared" si="0"/>
        <v>761320</v>
      </c>
    </row>
    <row r="18" spans="1:23">
      <c r="A18" s="7" t="s">
        <v>23</v>
      </c>
      <c r="B18" s="81" t="s">
        <v>47</v>
      </c>
      <c r="C18" s="81"/>
      <c r="D18" s="81"/>
      <c r="E18" s="7">
        <v>4</v>
      </c>
      <c r="F18" s="24" t="s">
        <v>25</v>
      </c>
      <c r="G18" s="7" t="s">
        <v>30</v>
      </c>
      <c r="H18" s="7">
        <v>14</v>
      </c>
      <c r="I18" s="9">
        <v>314314</v>
      </c>
      <c r="J18" s="9">
        <v>47147</v>
      </c>
      <c r="K18" s="9">
        <f t="shared" si="2"/>
        <v>314314</v>
      </c>
      <c r="L18" s="9"/>
      <c r="M18" s="9"/>
      <c r="N18" s="9">
        <v>62863</v>
      </c>
      <c r="O18" s="9"/>
      <c r="P18" s="9"/>
      <c r="Q18" s="9"/>
      <c r="R18" s="9">
        <v>59554</v>
      </c>
      <c r="S18" s="9"/>
      <c r="T18" s="9">
        <v>58350</v>
      </c>
      <c r="U18" s="9"/>
      <c r="V18" s="9">
        <v>16630</v>
      </c>
      <c r="W18" s="9">
        <f t="shared" si="0"/>
        <v>873172</v>
      </c>
    </row>
    <row r="19" spans="1:23">
      <c r="A19" s="7" t="s">
        <v>31</v>
      </c>
      <c r="B19" s="81" t="s">
        <v>48</v>
      </c>
      <c r="C19" s="81"/>
      <c r="D19" s="81"/>
      <c r="E19" s="7">
        <v>14</v>
      </c>
      <c r="F19" s="24" t="s">
        <v>32</v>
      </c>
      <c r="G19" s="7" t="s">
        <v>26</v>
      </c>
      <c r="H19" s="7">
        <v>2</v>
      </c>
      <c r="I19" s="9">
        <v>140720</v>
      </c>
      <c r="J19" s="9">
        <v>21108</v>
      </c>
      <c r="K19" s="9">
        <f t="shared" si="2"/>
        <v>140720</v>
      </c>
      <c r="L19" s="9"/>
      <c r="M19" s="9">
        <v>26007</v>
      </c>
      <c r="N19" s="9">
        <v>28144</v>
      </c>
      <c r="O19" s="9"/>
      <c r="P19" s="9">
        <v>47845</v>
      </c>
      <c r="Q19" s="9"/>
      <c r="R19" s="9"/>
      <c r="S19" s="9"/>
      <c r="T19" s="9">
        <v>53825</v>
      </c>
      <c r="U19" s="9"/>
      <c r="V19" s="9">
        <v>16630</v>
      </c>
      <c r="W19" s="9">
        <f t="shared" si="0"/>
        <v>474999</v>
      </c>
    </row>
    <row r="20" spans="1:23" s="14" customFormat="1">
      <c r="A20" s="11" t="s">
        <v>23</v>
      </c>
      <c r="B20" s="88" t="s">
        <v>49</v>
      </c>
      <c r="C20" s="88"/>
      <c r="D20" s="88"/>
      <c r="E20" s="11">
        <v>14</v>
      </c>
      <c r="F20" s="25" t="s">
        <v>25</v>
      </c>
      <c r="G20" s="11" t="s">
        <v>26</v>
      </c>
      <c r="H20" s="11">
        <v>2</v>
      </c>
      <c r="I20" s="13">
        <v>178680</v>
      </c>
      <c r="J20" s="13">
        <v>26802</v>
      </c>
      <c r="K20" s="13">
        <f t="shared" si="2"/>
        <v>178680</v>
      </c>
      <c r="L20" s="13"/>
      <c r="M20" s="13">
        <v>35736</v>
      </c>
      <c r="N20" s="13">
        <v>35736</v>
      </c>
      <c r="O20" s="13"/>
      <c r="P20" s="13"/>
      <c r="Q20" s="13"/>
      <c r="R20" s="13"/>
      <c r="S20" s="13"/>
      <c r="T20" s="13"/>
      <c r="U20" s="13"/>
      <c r="V20" s="9">
        <v>16630</v>
      </c>
      <c r="W20" s="13">
        <f t="shared" si="0"/>
        <v>472264</v>
      </c>
    </row>
    <row r="21" spans="1:23">
      <c r="A21" s="7" t="s">
        <v>23</v>
      </c>
      <c r="B21" s="81" t="s">
        <v>50</v>
      </c>
      <c r="C21" s="81"/>
      <c r="D21" s="81"/>
      <c r="E21" s="7">
        <v>10</v>
      </c>
      <c r="F21" s="24" t="s">
        <v>51</v>
      </c>
      <c r="G21" s="7" t="s">
        <v>30</v>
      </c>
      <c r="H21" s="7">
        <v>6</v>
      </c>
      <c r="I21" s="9">
        <v>232934</v>
      </c>
      <c r="J21" s="9">
        <v>34940</v>
      </c>
      <c r="K21" s="9">
        <f t="shared" si="2"/>
        <v>232934</v>
      </c>
      <c r="L21" s="9"/>
      <c r="M21" s="9"/>
      <c r="N21" s="9">
        <v>46587</v>
      </c>
      <c r="O21" s="9"/>
      <c r="P21" s="9"/>
      <c r="Q21" s="9"/>
      <c r="R21" s="9"/>
      <c r="S21" s="9"/>
      <c r="T21" s="9">
        <v>107650</v>
      </c>
      <c r="U21" s="9"/>
      <c r="V21" s="9">
        <v>16630</v>
      </c>
      <c r="W21" s="9">
        <f t="shared" si="0"/>
        <v>671675</v>
      </c>
    </row>
    <row r="22" spans="1:23">
      <c r="A22" s="7" t="s">
        <v>52</v>
      </c>
      <c r="B22" s="81" t="s">
        <v>53</v>
      </c>
      <c r="C22" s="81"/>
      <c r="D22" s="81"/>
      <c r="E22" s="7">
        <v>7</v>
      </c>
      <c r="F22" s="24" t="s">
        <v>40</v>
      </c>
      <c r="G22" s="7" t="s">
        <v>30</v>
      </c>
      <c r="H22" s="7">
        <v>12</v>
      </c>
      <c r="I22" s="9">
        <v>262862</v>
      </c>
      <c r="J22" s="9">
        <v>39429</v>
      </c>
      <c r="K22" s="9">
        <f t="shared" si="2"/>
        <v>262862</v>
      </c>
      <c r="L22" s="9"/>
      <c r="M22" s="9"/>
      <c r="N22" s="9">
        <v>52572</v>
      </c>
      <c r="O22" s="9"/>
      <c r="P22" s="9"/>
      <c r="Q22" s="9">
        <v>31128</v>
      </c>
      <c r="R22" s="9">
        <v>415045</v>
      </c>
      <c r="S22" s="9">
        <v>84000</v>
      </c>
      <c r="T22" s="9"/>
      <c r="U22" s="9"/>
      <c r="V22" s="9">
        <v>16630</v>
      </c>
      <c r="W22" s="9">
        <f t="shared" si="0"/>
        <v>1164528</v>
      </c>
    </row>
    <row r="23" spans="1:23">
      <c r="A23" s="7" t="s">
        <v>27</v>
      </c>
      <c r="B23" s="81" t="s">
        <v>54</v>
      </c>
      <c r="C23" s="81"/>
      <c r="D23" s="81"/>
      <c r="E23" s="7">
        <v>13</v>
      </c>
      <c r="F23" s="24" t="s">
        <v>29</v>
      </c>
      <c r="G23" s="7" t="s">
        <v>30</v>
      </c>
      <c r="H23" s="7">
        <v>3</v>
      </c>
      <c r="I23" s="9">
        <v>171694</v>
      </c>
      <c r="J23" s="9">
        <v>25754</v>
      </c>
      <c r="K23" s="9">
        <f t="shared" si="2"/>
        <v>171694</v>
      </c>
      <c r="L23" s="9"/>
      <c r="M23" s="9"/>
      <c r="N23" s="9">
        <v>34339</v>
      </c>
      <c r="O23" s="9"/>
      <c r="P23" s="9"/>
      <c r="Q23" s="9"/>
      <c r="R23" s="9"/>
      <c r="S23" s="9"/>
      <c r="T23" s="9">
        <v>53825</v>
      </c>
      <c r="U23" s="9"/>
      <c r="V23" s="9">
        <v>16630</v>
      </c>
      <c r="W23" s="9">
        <f t="shared" si="0"/>
        <v>473936</v>
      </c>
    </row>
    <row r="24" spans="1:23">
      <c r="A24" s="7" t="s">
        <v>23</v>
      </c>
      <c r="B24" s="81" t="s">
        <v>55</v>
      </c>
      <c r="C24" s="81"/>
      <c r="D24" s="81"/>
      <c r="E24" s="7">
        <v>4</v>
      </c>
      <c r="F24" s="24" t="s">
        <v>25</v>
      </c>
      <c r="G24" s="7" t="s">
        <v>30</v>
      </c>
      <c r="H24" s="7">
        <v>14</v>
      </c>
      <c r="I24" s="9">
        <v>314314</v>
      </c>
      <c r="J24" s="9">
        <v>47147</v>
      </c>
      <c r="K24" s="9">
        <f t="shared" si="2"/>
        <v>314314</v>
      </c>
      <c r="L24" s="9"/>
      <c r="M24" s="9"/>
      <c r="N24" s="9">
        <v>62863</v>
      </c>
      <c r="O24" s="9"/>
      <c r="P24" s="9"/>
      <c r="Q24" s="9">
        <v>53764</v>
      </c>
      <c r="R24" s="9">
        <v>367251</v>
      </c>
      <c r="S24" s="9"/>
      <c r="T24" s="9">
        <v>53825</v>
      </c>
      <c r="U24" s="9"/>
      <c r="V24" s="9">
        <v>16630</v>
      </c>
      <c r="W24" s="9">
        <f t="shared" si="0"/>
        <v>1230108</v>
      </c>
    </row>
    <row r="25" spans="1:23">
      <c r="A25" s="7" t="s">
        <v>27</v>
      </c>
      <c r="B25" s="81" t="s">
        <v>147</v>
      </c>
      <c r="C25" s="81"/>
      <c r="D25" s="81"/>
      <c r="E25" s="7">
        <v>15</v>
      </c>
      <c r="F25" s="24" t="s">
        <v>29</v>
      </c>
      <c r="G25" s="7" t="s">
        <v>26</v>
      </c>
      <c r="H25" s="7"/>
      <c r="I25" s="9">
        <v>147466</v>
      </c>
      <c r="J25" s="9">
        <v>22120</v>
      </c>
      <c r="K25" s="9">
        <f t="shared" si="2"/>
        <v>147466</v>
      </c>
      <c r="L25" s="9"/>
      <c r="M25" s="9"/>
      <c r="N25" s="9">
        <v>29493</v>
      </c>
      <c r="O25" s="9"/>
      <c r="P25" s="9"/>
      <c r="Q25" s="9"/>
      <c r="R25" s="9"/>
      <c r="S25" s="9"/>
      <c r="T25" s="9"/>
      <c r="U25" s="9"/>
      <c r="V25" s="9">
        <v>16630</v>
      </c>
      <c r="W25" s="9">
        <f t="shared" si="0"/>
        <v>363175</v>
      </c>
    </row>
    <row r="26" spans="1:23">
      <c r="A26" s="7" t="s">
        <v>27</v>
      </c>
      <c r="B26" s="81" t="s">
        <v>56</v>
      </c>
      <c r="C26" s="81"/>
      <c r="D26" s="81"/>
      <c r="E26" s="7">
        <v>13</v>
      </c>
      <c r="F26" s="24" t="s">
        <v>29</v>
      </c>
      <c r="G26" s="7" t="s">
        <v>26</v>
      </c>
      <c r="H26" s="7">
        <v>4</v>
      </c>
      <c r="I26" s="9">
        <v>171694</v>
      </c>
      <c r="J26" s="9">
        <v>25754</v>
      </c>
      <c r="K26" s="9">
        <f t="shared" si="2"/>
        <v>171694</v>
      </c>
      <c r="L26" s="9"/>
      <c r="M26" s="9"/>
      <c r="N26" s="9">
        <v>34339</v>
      </c>
      <c r="O26" s="9"/>
      <c r="P26" s="9"/>
      <c r="Q26" s="9">
        <v>67774</v>
      </c>
      <c r="R26" s="9"/>
      <c r="S26" s="9"/>
      <c r="T26" s="9"/>
      <c r="U26" s="9"/>
      <c r="V26" s="9">
        <v>16630</v>
      </c>
      <c r="W26" s="9">
        <f t="shared" si="0"/>
        <v>487885</v>
      </c>
    </row>
    <row r="27" spans="1:23">
      <c r="A27" s="7" t="s">
        <v>31</v>
      </c>
      <c r="B27" s="81" t="s">
        <v>57</v>
      </c>
      <c r="C27" s="81"/>
      <c r="D27" s="81"/>
      <c r="E27" s="7">
        <v>12</v>
      </c>
      <c r="F27" s="24" t="s">
        <v>35</v>
      </c>
      <c r="G27" s="7" t="s">
        <v>30</v>
      </c>
      <c r="H27" s="7">
        <v>5</v>
      </c>
      <c r="I27" s="9">
        <v>162081</v>
      </c>
      <c r="J27" s="9">
        <v>24312</v>
      </c>
      <c r="K27" s="9">
        <f>I27</f>
        <v>162081</v>
      </c>
      <c r="L27" s="9"/>
      <c r="M27" s="9"/>
      <c r="N27" s="9">
        <v>32416</v>
      </c>
      <c r="O27" s="9"/>
      <c r="P27" s="9"/>
      <c r="Q27" s="9"/>
      <c r="R27" s="9">
        <v>25592</v>
      </c>
      <c r="S27" s="9">
        <v>52500</v>
      </c>
      <c r="T27" s="9"/>
      <c r="U27" s="9"/>
      <c r="V27" s="9">
        <v>16630</v>
      </c>
      <c r="W27" s="9">
        <f t="shared" si="0"/>
        <v>475612</v>
      </c>
    </row>
    <row r="28" spans="1:23">
      <c r="A28" s="7" t="s">
        <v>41</v>
      </c>
      <c r="B28" s="81" t="s">
        <v>58</v>
      </c>
      <c r="C28" s="81"/>
      <c r="D28" s="81"/>
      <c r="E28" s="7">
        <v>14</v>
      </c>
      <c r="F28" s="24" t="s">
        <v>59</v>
      </c>
      <c r="G28" s="7" t="s">
        <v>26</v>
      </c>
      <c r="H28" s="7">
        <v>2</v>
      </c>
      <c r="I28" s="9">
        <v>340864</v>
      </c>
      <c r="J28" s="9">
        <v>51130</v>
      </c>
      <c r="K28" s="9">
        <f>I28</f>
        <v>340864</v>
      </c>
      <c r="L28" s="9"/>
      <c r="M28" s="9"/>
      <c r="N28" s="9">
        <v>68173</v>
      </c>
      <c r="O28" s="9"/>
      <c r="P28" s="9"/>
      <c r="Q28" s="9"/>
      <c r="R28" s="9"/>
      <c r="S28" s="9"/>
      <c r="T28" s="9"/>
      <c r="U28" s="9"/>
      <c r="V28" s="9">
        <v>16630</v>
      </c>
      <c r="W28" s="9">
        <f t="shared" si="0"/>
        <v>817661</v>
      </c>
    </row>
    <row r="29" spans="1:23">
      <c r="A29" s="7" t="s">
        <v>41</v>
      </c>
      <c r="B29" s="81" t="s">
        <v>60</v>
      </c>
      <c r="C29" s="81"/>
      <c r="D29" s="81"/>
      <c r="E29" s="7">
        <v>11</v>
      </c>
      <c r="F29" s="24" t="s">
        <v>61</v>
      </c>
      <c r="G29" s="7" t="s">
        <v>30</v>
      </c>
      <c r="H29" s="7">
        <v>6</v>
      </c>
      <c r="I29" s="9">
        <v>424682</v>
      </c>
      <c r="J29" s="9">
        <v>63702</v>
      </c>
      <c r="K29" s="9">
        <f t="shared" ref="K29:K93" si="3">I29</f>
        <v>424682</v>
      </c>
      <c r="L29" s="9">
        <v>31292</v>
      </c>
      <c r="M29" s="9"/>
      <c r="N29" s="9">
        <v>84936</v>
      </c>
      <c r="O29" s="9"/>
      <c r="P29" s="9"/>
      <c r="Q29" s="9"/>
      <c r="R29" s="9"/>
      <c r="S29" s="9"/>
      <c r="T29" s="9"/>
      <c r="U29" s="9"/>
      <c r="V29" s="9">
        <v>16630</v>
      </c>
      <c r="W29" s="9">
        <f t="shared" si="0"/>
        <v>1045924</v>
      </c>
    </row>
    <row r="30" spans="1:23">
      <c r="A30" s="7" t="s">
        <v>41</v>
      </c>
      <c r="B30" s="81" t="s">
        <v>62</v>
      </c>
      <c r="C30" s="81"/>
      <c r="D30" s="81"/>
      <c r="E30" s="7">
        <v>11</v>
      </c>
      <c r="F30" s="24" t="s">
        <v>63</v>
      </c>
      <c r="G30" s="7" t="s">
        <v>30</v>
      </c>
      <c r="H30" s="7">
        <v>5</v>
      </c>
      <c r="I30" s="9">
        <v>424682</v>
      </c>
      <c r="J30" s="9">
        <v>63702</v>
      </c>
      <c r="K30" s="9">
        <f t="shared" si="3"/>
        <v>424682</v>
      </c>
      <c r="L30" s="9">
        <v>15646</v>
      </c>
      <c r="M30" s="9"/>
      <c r="N30" s="9">
        <v>84936</v>
      </c>
      <c r="O30" s="9">
        <v>84936</v>
      </c>
      <c r="P30" s="9"/>
      <c r="Q30" s="9"/>
      <c r="R30" s="9"/>
      <c r="S30" s="9"/>
      <c r="T30" s="9">
        <v>29175</v>
      </c>
      <c r="U30" s="9"/>
      <c r="V30" s="9">
        <v>16630</v>
      </c>
      <c r="W30" s="9">
        <f t="shared" si="0"/>
        <v>1144389</v>
      </c>
    </row>
    <row r="31" spans="1:23">
      <c r="A31" s="7" t="s">
        <v>31</v>
      </c>
      <c r="B31" s="81" t="s">
        <v>64</v>
      </c>
      <c r="C31" s="81"/>
      <c r="D31" s="81"/>
      <c r="E31" s="7">
        <v>15</v>
      </c>
      <c r="F31" s="24" t="s">
        <v>32</v>
      </c>
      <c r="G31" s="7" t="s">
        <v>26</v>
      </c>
      <c r="H31" s="7"/>
      <c r="I31" s="9">
        <v>130037</v>
      </c>
      <c r="J31" s="9">
        <v>19506</v>
      </c>
      <c r="K31" s="9">
        <f t="shared" si="3"/>
        <v>130037</v>
      </c>
      <c r="L31" s="9"/>
      <c r="M31" s="9"/>
      <c r="N31" s="9">
        <v>26007</v>
      </c>
      <c r="O31" s="9"/>
      <c r="P31" s="9">
        <v>44213</v>
      </c>
      <c r="Q31" s="9"/>
      <c r="R31" s="9">
        <v>153991</v>
      </c>
      <c r="S31" s="9">
        <v>84000</v>
      </c>
      <c r="T31" s="9">
        <v>53825</v>
      </c>
      <c r="U31" s="9"/>
      <c r="V31" s="9">
        <v>16630</v>
      </c>
      <c r="W31" s="9">
        <f t="shared" si="0"/>
        <v>658246</v>
      </c>
    </row>
    <row r="32" spans="1:23">
      <c r="A32" s="7" t="s">
        <v>23</v>
      </c>
      <c r="B32" s="81" t="s">
        <v>65</v>
      </c>
      <c r="C32" s="81"/>
      <c r="D32" s="81"/>
      <c r="E32" s="7">
        <v>15</v>
      </c>
      <c r="F32" s="24" t="s">
        <v>25</v>
      </c>
      <c r="G32" s="7" t="s">
        <v>26</v>
      </c>
      <c r="H32" s="7">
        <v>2</v>
      </c>
      <c r="I32" s="9">
        <v>165118</v>
      </c>
      <c r="J32" s="9">
        <v>24768</v>
      </c>
      <c r="K32" s="9">
        <f t="shared" si="3"/>
        <v>165118</v>
      </c>
      <c r="L32" s="9"/>
      <c r="M32" s="9"/>
      <c r="N32" s="9">
        <v>33024</v>
      </c>
      <c r="O32" s="9"/>
      <c r="P32" s="9"/>
      <c r="Q32" s="9"/>
      <c r="R32" s="9"/>
      <c r="S32" s="9"/>
      <c r="T32" s="9">
        <v>107650</v>
      </c>
      <c r="U32" s="9"/>
      <c r="V32" s="9">
        <v>16630</v>
      </c>
      <c r="W32" s="9">
        <f t="shared" si="0"/>
        <v>512308</v>
      </c>
    </row>
    <row r="33" spans="1:23">
      <c r="A33" s="7" t="s">
        <v>31</v>
      </c>
      <c r="B33" s="81" t="s">
        <v>66</v>
      </c>
      <c r="C33" s="81"/>
      <c r="D33" s="81"/>
      <c r="E33" s="7">
        <v>15</v>
      </c>
      <c r="F33" s="24" t="s">
        <v>32</v>
      </c>
      <c r="G33" s="7" t="s">
        <v>26</v>
      </c>
      <c r="H33" s="7"/>
      <c r="I33" s="9">
        <v>130037</v>
      </c>
      <c r="J33" s="9">
        <v>19506</v>
      </c>
      <c r="K33" s="9">
        <f t="shared" si="3"/>
        <v>130037</v>
      </c>
      <c r="L33" s="9"/>
      <c r="M33" s="9"/>
      <c r="N33" s="9">
        <v>26007</v>
      </c>
      <c r="O33" s="9"/>
      <c r="P33" s="9"/>
      <c r="Q33" s="9">
        <v>8555</v>
      </c>
      <c r="R33" s="9">
        <v>4106</v>
      </c>
      <c r="S33" s="9"/>
      <c r="T33" s="9">
        <v>53825</v>
      </c>
      <c r="U33" s="9"/>
      <c r="V33" s="9">
        <v>16630</v>
      </c>
      <c r="W33" s="9">
        <f t="shared" si="0"/>
        <v>388703</v>
      </c>
    </row>
    <row r="34" spans="1:23">
      <c r="A34" s="7" t="s">
        <v>31</v>
      </c>
      <c r="B34" s="81" t="s">
        <v>67</v>
      </c>
      <c r="C34" s="81"/>
      <c r="D34" s="81"/>
      <c r="E34" s="7">
        <v>6</v>
      </c>
      <c r="F34" s="24" t="s">
        <v>35</v>
      </c>
      <c r="G34" s="7" t="s">
        <v>30</v>
      </c>
      <c r="H34" s="7">
        <v>13</v>
      </c>
      <c r="I34" s="9">
        <v>226212</v>
      </c>
      <c r="J34" s="9">
        <v>33932</v>
      </c>
      <c r="K34" s="9">
        <f t="shared" si="3"/>
        <v>226212</v>
      </c>
      <c r="L34" s="9"/>
      <c r="M34" s="9"/>
      <c r="N34" s="9">
        <v>45242</v>
      </c>
      <c r="O34" s="9"/>
      <c r="P34" s="9"/>
      <c r="Q34" s="9"/>
      <c r="R34" s="9"/>
      <c r="S34" s="9"/>
      <c r="T34" s="9">
        <v>107650</v>
      </c>
      <c r="U34" s="9"/>
      <c r="V34" s="9">
        <v>16630</v>
      </c>
      <c r="W34" s="9">
        <f t="shared" si="0"/>
        <v>655878</v>
      </c>
    </row>
    <row r="35" spans="1:23">
      <c r="A35" s="7" t="s">
        <v>23</v>
      </c>
      <c r="B35" s="81" t="s">
        <v>68</v>
      </c>
      <c r="C35" s="81"/>
      <c r="D35" s="81"/>
      <c r="E35" s="7">
        <v>13</v>
      </c>
      <c r="F35" s="24" t="s">
        <v>51</v>
      </c>
      <c r="G35" s="7" t="s">
        <v>26</v>
      </c>
      <c r="H35" s="7">
        <v>4</v>
      </c>
      <c r="I35" s="9">
        <v>192246</v>
      </c>
      <c r="J35" s="9">
        <v>28837</v>
      </c>
      <c r="K35" s="9">
        <f t="shared" si="3"/>
        <v>192246</v>
      </c>
      <c r="L35" s="9"/>
      <c r="M35" s="9"/>
      <c r="N35" s="9">
        <v>38449</v>
      </c>
      <c r="O35" s="9"/>
      <c r="P35" s="9"/>
      <c r="Q35" s="9"/>
      <c r="R35" s="9"/>
      <c r="S35" s="9"/>
      <c r="T35" s="9"/>
      <c r="U35" s="9"/>
      <c r="V35" s="9">
        <v>16630</v>
      </c>
      <c r="W35" s="15">
        <f t="shared" si="0"/>
        <v>468408</v>
      </c>
    </row>
    <row r="36" spans="1:23">
      <c r="A36" s="7" t="s">
        <v>27</v>
      </c>
      <c r="B36" s="81" t="s">
        <v>69</v>
      </c>
      <c r="C36" s="81"/>
      <c r="D36" s="81"/>
      <c r="E36" s="7">
        <v>14</v>
      </c>
      <c r="F36" s="24" t="s">
        <v>29</v>
      </c>
      <c r="G36" s="7" t="s">
        <v>26</v>
      </c>
      <c r="H36" s="7">
        <v>2</v>
      </c>
      <c r="I36" s="9">
        <v>159580</v>
      </c>
      <c r="J36" s="9">
        <v>23937</v>
      </c>
      <c r="K36" s="9">
        <f t="shared" si="3"/>
        <v>159580</v>
      </c>
      <c r="L36" s="9"/>
      <c r="M36" s="9"/>
      <c r="N36" s="9">
        <v>31916</v>
      </c>
      <c r="O36" s="9"/>
      <c r="P36" s="9"/>
      <c r="Q36" s="9"/>
      <c r="R36" s="9"/>
      <c r="S36" s="9"/>
      <c r="T36" s="9">
        <v>53825</v>
      </c>
      <c r="U36" s="9"/>
      <c r="V36" s="9">
        <v>16630</v>
      </c>
      <c r="W36" s="9">
        <f t="shared" si="0"/>
        <v>445468</v>
      </c>
    </row>
    <row r="37" spans="1:23">
      <c r="A37" s="7" t="s">
        <v>41</v>
      </c>
      <c r="B37" s="81" t="s">
        <v>70</v>
      </c>
      <c r="C37" s="81"/>
      <c r="D37" s="81"/>
      <c r="E37" s="7">
        <v>15</v>
      </c>
      <c r="F37" s="24" t="s">
        <v>71</v>
      </c>
      <c r="G37" s="7" t="s">
        <v>26</v>
      </c>
      <c r="H37" s="7">
        <v>1</v>
      </c>
      <c r="I37" s="9">
        <v>312924</v>
      </c>
      <c r="J37" s="9">
        <v>46939</v>
      </c>
      <c r="K37" s="9">
        <f t="shared" si="3"/>
        <v>312924</v>
      </c>
      <c r="L37" s="9"/>
      <c r="M37" s="9"/>
      <c r="N37" s="9">
        <v>62585</v>
      </c>
      <c r="O37" s="9"/>
      <c r="P37" s="9"/>
      <c r="Q37" s="9"/>
      <c r="R37" s="9"/>
      <c r="S37" s="9"/>
      <c r="T37" s="9"/>
      <c r="U37" s="9"/>
      <c r="V37" s="9">
        <v>16630</v>
      </c>
      <c r="W37" s="9">
        <f t="shared" si="0"/>
        <v>752002</v>
      </c>
    </row>
    <row r="38" spans="1:23">
      <c r="A38" s="7" t="s">
        <v>31</v>
      </c>
      <c r="B38" s="81" t="s">
        <v>144</v>
      </c>
      <c r="C38" s="81"/>
      <c r="D38" s="81"/>
      <c r="E38" s="7">
        <v>15</v>
      </c>
      <c r="F38" s="24" t="s">
        <v>32</v>
      </c>
      <c r="G38" s="7" t="s">
        <v>26</v>
      </c>
      <c r="H38" s="7"/>
      <c r="I38" s="9">
        <v>130037</v>
      </c>
      <c r="J38" s="9">
        <v>19506</v>
      </c>
      <c r="K38" s="9">
        <f t="shared" si="3"/>
        <v>130037</v>
      </c>
      <c r="L38" s="9"/>
      <c r="M38" s="9"/>
      <c r="N38" s="9">
        <v>26007</v>
      </c>
      <c r="O38" s="9"/>
      <c r="P38" s="9">
        <v>44213</v>
      </c>
      <c r="Q38" s="9"/>
      <c r="R38" s="9"/>
      <c r="S38" s="9"/>
      <c r="T38" s="9"/>
      <c r="U38" s="9"/>
      <c r="V38" s="9">
        <v>16630</v>
      </c>
      <c r="W38" s="9">
        <f t="shared" si="0"/>
        <v>366430</v>
      </c>
    </row>
    <row r="39" spans="1:23">
      <c r="A39" s="7" t="s">
        <v>41</v>
      </c>
      <c r="B39" s="81" t="s">
        <v>72</v>
      </c>
      <c r="C39" s="81"/>
      <c r="D39" s="81"/>
      <c r="E39" s="7">
        <v>14</v>
      </c>
      <c r="F39" s="24" t="s">
        <v>73</v>
      </c>
      <c r="G39" s="7" t="s">
        <v>26</v>
      </c>
      <c r="H39" s="7">
        <v>3</v>
      </c>
      <c r="I39" s="9">
        <v>340864</v>
      </c>
      <c r="J39" s="9">
        <v>51130</v>
      </c>
      <c r="K39" s="9">
        <f t="shared" si="3"/>
        <v>340864</v>
      </c>
      <c r="L39" s="9">
        <v>15646</v>
      </c>
      <c r="M39" s="9"/>
      <c r="N39" s="9">
        <v>68173</v>
      </c>
      <c r="O39" s="9">
        <v>68173</v>
      </c>
      <c r="P39" s="9"/>
      <c r="Q39" s="9"/>
      <c r="R39" s="9"/>
      <c r="S39" s="9"/>
      <c r="T39" s="9">
        <v>29175</v>
      </c>
      <c r="U39" s="9"/>
      <c r="V39" s="9">
        <v>16630</v>
      </c>
      <c r="W39" s="9">
        <f t="shared" si="0"/>
        <v>930655</v>
      </c>
    </row>
    <row r="40" spans="1:23">
      <c r="A40" s="7" t="s">
        <v>23</v>
      </c>
      <c r="B40" s="81" t="s">
        <v>74</v>
      </c>
      <c r="C40" s="81"/>
      <c r="D40" s="81"/>
      <c r="E40" s="7">
        <v>10</v>
      </c>
      <c r="F40" s="24" t="s">
        <v>25</v>
      </c>
      <c r="G40" s="7" t="s">
        <v>30</v>
      </c>
      <c r="H40" s="7">
        <v>8</v>
      </c>
      <c r="I40" s="9">
        <v>232934</v>
      </c>
      <c r="J40" s="9">
        <v>34940</v>
      </c>
      <c r="K40" s="9">
        <f t="shared" si="3"/>
        <v>232934</v>
      </c>
      <c r="L40" s="9"/>
      <c r="M40" s="9"/>
      <c r="N40" s="9">
        <v>46587</v>
      </c>
      <c r="O40" s="9"/>
      <c r="P40" s="9"/>
      <c r="Q40" s="9"/>
      <c r="R40" s="9">
        <v>272165</v>
      </c>
      <c r="S40" s="9">
        <v>84000</v>
      </c>
      <c r="T40" s="9">
        <v>107650</v>
      </c>
      <c r="U40" s="9"/>
      <c r="V40" s="9">
        <v>16630</v>
      </c>
      <c r="W40" s="9">
        <f t="shared" si="0"/>
        <v>1027840</v>
      </c>
    </row>
    <row r="41" spans="1:23">
      <c r="A41" s="7" t="s">
        <v>75</v>
      </c>
      <c r="B41" s="81" t="s">
        <v>76</v>
      </c>
      <c r="C41" s="81"/>
      <c r="D41" s="81"/>
      <c r="E41" s="7">
        <v>15</v>
      </c>
      <c r="F41" s="24" t="s">
        <v>77</v>
      </c>
      <c r="G41" s="7" t="s">
        <v>26</v>
      </c>
      <c r="H41" s="7"/>
      <c r="I41" s="9">
        <v>411873</v>
      </c>
      <c r="J41" s="9">
        <v>61781</v>
      </c>
      <c r="K41" s="9">
        <f t="shared" si="3"/>
        <v>411873</v>
      </c>
      <c r="L41" s="9"/>
      <c r="M41" s="9">
        <v>924678</v>
      </c>
      <c r="N41" s="9">
        <v>82375</v>
      </c>
      <c r="O41" s="9"/>
      <c r="P41" s="9"/>
      <c r="Q41" s="9"/>
      <c r="R41" s="9"/>
      <c r="S41" s="9"/>
      <c r="T41" s="9">
        <v>29175</v>
      </c>
      <c r="U41" s="9"/>
      <c r="V41" s="9">
        <v>16630</v>
      </c>
      <c r="W41" s="9">
        <f t="shared" si="0"/>
        <v>1938385</v>
      </c>
    </row>
    <row r="42" spans="1:23">
      <c r="A42" s="7" t="s">
        <v>41</v>
      </c>
      <c r="B42" s="81" t="s">
        <v>150</v>
      </c>
      <c r="C42" s="81"/>
      <c r="D42" s="81"/>
      <c r="E42" s="7">
        <v>15</v>
      </c>
      <c r="F42" s="28" t="s">
        <v>83</v>
      </c>
      <c r="G42" s="7" t="s">
        <v>26</v>
      </c>
      <c r="H42" s="7"/>
      <c r="I42" s="9">
        <v>208616</v>
      </c>
      <c r="J42" s="9">
        <v>31293</v>
      </c>
      <c r="K42" s="9">
        <f t="shared" si="3"/>
        <v>208616</v>
      </c>
      <c r="L42" s="9"/>
      <c r="M42" s="9"/>
      <c r="N42" s="9">
        <v>41723</v>
      </c>
      <c r="O42" s="9"/>
      <c r="P42" s="9"/>
      <c r="Q42" s="9"/>
      <c r="R42" s="9"/>
      <c r="S42" s="9"/>
      <c r="T42" s="9"/>
      <c r="U42" s="9"/>
      <c r="V42" s="9">
        <v>7391</v>
      </c>
      <c r="W42" s="9">
        <f t="shared" si="0"/>
        <v>497639</v>
      </c>
    </row>
    <row r="43" spans="1:23">
      <c r="A43" s="7" t="s">
        <v>23</v>
      </c>
      <c r="B43" s="81" t="s">
        <v>78</v>
      </c>
      <c r="C43" s="81"/>
      <c r="D43" s="81"/>
      <c r="E43" s="7">
        <v>15</v>
      </c>
      <c r="F43" s="24" t="s">
        <v>51</v>
      </c>
      <c r="G43" s="7" t="s">
        <v>26</v>
      </c>
      <c r="H43" s="7">
        <v>1</v>
      </c>
      <c r="I43" s="9">
        <v>165118</v>
      </c>
      <c r="J43" s="9">
        <v>24768</v>
      </c>
      <c r="K43" s="9">
        <f t="shared" si="3"/>
        <v>165118</v>
      </c>
      <c r="L43" s="9"/>
      <c r="M43" s="9"/>
      <c r="N43" s="9">
        <v>33024</v>
      </c>
      <c r="O43" s="9"/>
      <c r="P43" s="9"/>
      <c r="Q43" s="9"/>
      <c r="R43" s="9"/>
      <c r="S43" s="9"/>
      <c r="T43" s="9"/>
      <c r="U43" s="9"/>
      <c r="V43" s="9">
        <v>16630</v>
      </c>
      <c r="W43" s="9">
        <f t="shared" si="0"/>
        <v>404658</v>
      </c>
    </row>
    <row r="44" spans="1:23">
      <c r="A44" s="7" t="s">
        <v>31</v>
      </c>
      <c r="B44" s="81" t="s">
        <v>79</v>
      </c>
      <c r="C44" s="81"/>
      <c r="D44" s="81"/>
      <c r="E44" s="7">
        <v>12</v>
      </c>
      <c r="F44" s="24" t="s">
        <v>35</v>
      </c>
      <c r="G44" s="7" t="s">
        <v>26</v>
      </c>
      <c r="H44" s="7">
        <v>4</v>
      </c>
      <c r="I44" s="9">
        <v>162081</v>
      </c>
      <c r="J44" s="9">
        <v>24312</v>
      </c>
      <c r="K44" s="9">
        <f t="shared" si="3"/>
        <v>162081</v>
      </c>
      <c r="L44" s="9"/>
      <c r="M44" s="9"/>
      <c r="N44" s="9">
        <v>32416</v>
      </c>
      <c r="O44" s="9"/>
      <c r="P44" s="9"/>
      <c r="Q44" s="9"/>
      <c r="R44" s="9">
        <v>120281</v>
      </c>
      <c r="S44" s="9">
        <v>52500</v>
      </c>
      <c r="T44" s="9"/>
      <c r="U44" s="9"/>
      <c r="V44" s="9">
        <v>16630</v>
      </c>
      <c r="W44" s="9">
        <f t="shared" si="0"/>
        <v>570301</v>
      </c>
    </row>
    <row r="45" spans="1:23">
      <c r="A45" s="7" t="s">
        <v>41</v>
      </c>
      <c r="B45" s="81" t="s">
        <v>80</v>
      </c>
      <c r="C45" s="81"/>
      <c r="D45" s="81"/>
      <c r="E45" s="7">
        <v>15</v>
      </c>
      <c r="F45" s="24" t="s">
        <v>63</v>
      </c>
      <c r="G45" s="7" t="s">
        <v>26</v>
      </c>
      <c r="H45" s="7"/>
      <c r="I45" s="9">
        <v>312924</v>
      </c>
      <c r="J45" s="9">
        <v>46939</v>
      </c>
      <c r="K45" s="9">
        <f t="shared" si="3"/>
        <v>312924</v>
      </c>
      <c r="L45" s="9"/>
      <c r="M45" s="9"/>
      <c r="N45" s="9">
        <v>62585</v>
      </c>
      <c r="O45" s="9">
        <v>62585</v>
      </c>
      <c r="P45" s="9"/>
      <c r="Q45" s="9"/>
      <c r="R45" s="9"/>
      <c r="S45" s="9"/>
      <c r="T45" s="9"/>
      <c r="U45" s="9"/>
      <c r="V45" s="9">
        <v>16630</v>
      </c>
      <c r="W45" s="9">
        <f t="shared" si="0"/>
        <v>814587</v>
      </c>
    </row>
    <row r="46" spans="1:23">
      <c r="A46" s="7" t="s">
        <v>23</v>
      </c>
      <c r="B46" s="81" t="s">
        <v>81</v>
      </c>
      <c r="C46" s="81"/>
      <c r="D46" s="81"/>
      <c r="E46" s="7">
        <v>15</v>
      </c>
      <c r="F46" s="24" t="s">
        <v>29</v>
      </c>
      <c r="G46" s="7" t="s">
        <v>26</v>
      </c>
      <c r="H46" s="7">
        <v>1</v>
      </c>
      <c r="I46" s="9">
        <v>165118</v>
      </c>
      <c r="J46" s="9">
        <v>24768</v>
      </c>
      <c r="K46" s="9">
        <f t="shared" si="3"/>
        <v>165118</v>
      </c>
      <c r="L46" s="9"/>
      <c r="M46" s="9"/>
      <c r="N46" s="9">
        <v>33024</v>
      </c>
      <c r="O46" s="9"/>
      <c r="P46" s="9"/>
      <c r="Q46" s="9"/>
      <c r="R46" s="9"/>
      <c r="S46" s="9"/>
      <c r="T46" s="9"/>
      <c r="U46" s="9"/>
      <c r="V46" s="9">
        <v>16630</v>
      </c>
      <c r="W46" s="9">
        <f t="shared" si="0"/>
        <v>404658</v>
      </c>
    </row>
    <row r="47" spans="1:23">
      <c r="A47" s="7" t="s">
        <v>41</v>
      </c>
      <c r="B47" s="81" t="s">
        <v>82</v>
      </c>
      <c r="C47" s="81"/>
      <c r="D47" s="81"/>
      <c r="E47" s="7">
        <v>12</v>
      </c>
      <c r="F47" s="24" t="s">
        <v>83</v>
      </c>
      <c r="G47" s="7" t="s">
        <v>26</v>
      </c>
      <c r="H47" s="7">
        <v>4</v>
      </c>
      <c r="I47" s="9">
        <v>92573</v>
      </c>
      <c r="J47" s="9">
        <v>13886</v>
      </c>
      <c r="K47" s="9">
        <f t="shared" si="3"/>
        <v>92573</v>
      </c>
      <c r="L47" s="9"/>
      <c r="M47" s="9"/>
      <c r="N47" s="9">
        <v>18515</v>
      </c>
      <c r="O47" s="9">
        <v>18515</v>
      </c>
      <c r="P47" s="9"/>
      <c r="Q47" s="9"/>
      <c r="R47" s="9"/>
      <c r="S47" s="9"/>
      <c r="T47" s="9"/>
      <c r="U47" s="9"/>
      <c r="V47" s="9">
        <v>3880</v>
      </c>
      <c r="W47" s="9">
        <f t="shared" si="0"/>
        <v>239942</v>
      </c>
    </row>
    <row r="48" spans="1:23">
      <c r="A48" s="7" t="s">
        <v>23</v>
      </c>
      <c r="B48" s="81" t="s">
        <v>84</v>
      </c>
      <c r="C48" s="81"/>
      <c r="D48" s="81"/>
      <c r="E48" s="7">
        <v>6</v>
      </c>
      <c r="F48" s="24" t="s">
        <v>25</v>
      </c>
      <c r="G48" s="7" t="s">
        <v>30</v>
      </c>
      <c r="H48" s="7">
        <v>10</v>
      </c>
      <c r="I48" s="9">
        <v>287186</v>
      </c>
      <c r="J48" s="9">
        <v>43078</v>
      </c>
      <c r="K48" s="9">
        <f t="shared" si="3"/>
        <v>287186</v>
      </c>
      <c r="L48" s="9"/>
      <c r="M48" s="9">
        <v>54725</v>
      </c>
      <c r="N48" s="9">
        <v>57437</v>
      </c>
      <c r="O48" s="9"/>
      <c r="P48" s="9"/>
      <c r="Q48" s="9"/>
      <c r="R48" s="9"/>
      <c r="S48" s="9"/>
      <c r="T48" s="9">
        <v>107650</v>
      </c>
      <c r="U48" s="9"/>
      <c r="V48" s="9">
        <v>16630</v>
      </c>
      <c r="W48" s="9">
        <f t="shared" si="0"/>
        <v>853892</v>
      </c>
    </row>
    <row r="49" spans="1:23" s="14" customFormat="1">
      <c r="A49" s="11" t="s">
        <v>41</v>
      </c>
      <c r="B49" s="88" t="s">
        <v>85</v>
      </c>
      <c r="C49" s="88"/>
      <c r="D49" s="88"/>
      <c r="E49" s="11">
        <v>15</v>
      </c>
      <c r="F49" s="25" t="s">
        <v>63</v>
      </c>
      <c r="G49" s="11" t="s">
        <v>26</v>
      </c>
      <c r="H49" s="11"/>
      <c r="I49" s="13">
        <v>312924</v>
      </c>
      <c r="J49" s="13">
        <v>46939</v>
      </c>
      <c r="K49" s="13">
        <f t="shared" si="3"/>
        <v>312924</v>
      </c>
      <c r="L49" s="13"/>
      <c r="M49" s="13"/>
      <c r="N49" s="13">
        <v>62585</v>
      </c>
      <c r="O49" s="13"/>
      <c r="P49" s="13"/>
      <c r="Q49" s="13"/>
      <c r="R49" s="13"/>
      <c r="S49" s="13"/>
      <c r="T49" s="13"/>
      <c r="U49" s="13"/>
      <c r="V49" s="9">
        <v>16630</v>
      </c>
      <c r="W49" s="13">
        <f t="shared" si="0"/>
        <v>752002</v>
      </c>
    </row>
    <row r="50" spans="1:23">
      <c r="A50" s="7" t="s">
        <v>23</v>
      </c>
      <c r="B50" s="81" t="s">
        <v>86</v>
      </c>
      <c r="C50" s="81"/>
      <c r="D50" s="81"/>
      <c r="E50" s="7">
        <v>14</v>
      </c>
      <c r="F50" s="24" t="s">
        <v>25</v>
      </c>
      <c r="G50" s="7" t="s">
        <v>30</v>
      </c>
      <c r="H50" s="7"/>
      <c r="I50" s="9">
        <v>178680</v>
      </c>
      <c r="J50" s="9">
        <v>26802</v>
      </c>
      <c r="K50" s="9">
        <f t="shared" si="3"/>
        <v>178680</v>
      </c>
      <c r="L50" s="9"/>
      <c r="M50" s="9"/>
      <c r="N50" s="9">
        <v>35736</v>
      </c>
      <c r="O50" s="9"/>
      <c r="P50" s="9"/>
      <c r="Q50" s="9">
        <v>4702</v>
      </c>
      <c r="R50" s="9">
        <v>2821</v>
      </c>
      <c r="S50" s="9"/>
      <c r="T50" s="9">
        <v>107650</v>
      </c>
      <c r="U50" s="9"/>
      <c r="V50" s="9">
        <v>16630</v>
      </c>
      <c r="W50" s="9">
        <f t="shared" si="0"/>
        <v>551701</v>
      </c>
    </row>
    <row r="51" spans="1:23">
      <c r="A51" s="7" t="s">
        <v>23</v>
      </c>
      <c r="B51" s="81" t="s">
        <v>151</v>
      </c>
      <c r="C51" s="81"/>
      <c r="D51" s="81"/>
      <c r="E51" s="7">
        <v>15</v>
      </c>
      <c r="F51" s="28" t="s">
        <v>25</v>
      </c>
      <c r="G51" s="7" t="s">
        <v>26</v>
      </c>
      <c r="H51" s="7"/>
      <c r="I51" s="9">
        <v>165118</v>
      </c>
      <c r="J51" s="9">
        <v>24768</v>
      </c>
      <c r="K51" s="9">
        <f t="shared" si="3"/>
        <v>165118</v>
      </c>
      <c r="L51" s="9"/>
      <c r="M51" s="9"/>
      <c r="N51" s="9">
        <v>33024</v>
      </c>
      <c r="O51" s="9"/>
      <c r="P51" s="9"/>
      <c r="Q51" s="9"/>
      <c r="R51" s="9"/>
      <c r="S51" s="9"/>
      <c r="T51" s="9"/>
      <c r="U51" s="9"/>
      <c r="V51" s="9">
        <v>16630</v>
      </c>
      <c r="W51" s="9">
        <f t="shared" si="0"/>
        <v>404658</v>
      </c>
    </row>
    <row r="52" spans="1:23">
      <c r="A52" s="7" t="s">
        <v>31</v>
      </c>
      <c r="B52" s="81" t="s">
        <v>87</v>
      </c>
      <c r="C52" s="81"/>
      <c r="D52" s="81"/>
      <c r="E52" s="7">
        <v>15</v>
      </c>
      <c r="F52" s="24" t="s">
        <v>32</v>
      </c>
      <c r="G52" s="7" t="s">
        <v>26</v>
      </c>
      <c r="H52" s="7">
        <v>1</v>
      </c>
      <c r="I52" s="9">
        <v>130037</v>
      </c>
      <c r="J52" s="9">
        <v>19506</v>
      </c>
      <c r="K52" s="9">
        <v>130037</v>
      </c>
      <c r="L52" s="9"/>
      <c r="M52" s="9"/>
      <c r="N52" s="9">
        <v>26007</v>
      </c>
      <c r="O52" s="9"/>
      <c r="P52" s="9">
        <v>44212</v>
      </c>
      <c r="Q52" s="9">
        <v>27376</v>
      </c>
      <c r="R52" s="9"/>
      <c r="S52" s="9"/>
      <c r="T52" s="9"/>
      <c r="U52" s="9"/>
      <c r="V52" s="9">
        <v>16630</v>
      </c>
      <c r="W52" s="9">
        <f t="shared" si="0"/>
        <v>393805</v>
      </c>
    </row>
    <row r="53" spans="1:23">
      <c r="A53" s="7" t="s">
        <v>41</v>
      </c>
      <c r="B53" s="81" t="s">
        <v>88</v>
      </c>
      <c r="C53" s="81"/>
      <c r="D53" s="81"/>
      <c r="E53" s="7">
        <v>14</v>
      </c>
      <c r="F53" s="24" t="s">
        <v>89</v>
      </c>
      <c r="G53" s="7" t="s">
        <v>26</v>
      </c>
      <c r="H53" s="7">
        <v>2</v>
      </c>
      <c r="I53" s="9">
        <v>340864</v>
      </c>
      <c r="J53" s="9">
        <v>51130</v>
      </c>
      <c r="K53" s="9">
        <f t="shared" si="3"/>
        <v>340864</v>
      </c>
      <c r="L53" s="9"/>
      <c r="M53" s="9"/>
      <c r="N53" s="9">
        <v>68173</v>
      </c>
      <c r="O53" s="9"/>
      <c r="P53" s="9"/>
      <c r="Q53" s="9"/>
      <c r="R53" s="9"/>
      <c r="S53" s="9"/>
      <c r="T53" s="9">
        <v>58350</v>
      </c>
      <c r="U53" s="9"/>
      <c r="V53" s="9">
        <v>16630</v>
      </c>
      <c r="W53" s="9">
        <f t="shared" si="0"/>
        <v>876011</v>
      </c>
    </row>
    <row r="54" spans="1:23">
      <c r="A54" s="7" t="s">
        <v>23</v>
      </c>
      <c r="B54" s="81" t="s">
        <v>90</v>
      </c>
      <c r="C54" s="81"/>
      <c r="D54" s="81"/>
      <c r="E54" s="7">
        <v>15</v>
      </c>
      <c r="F54" s="24" t="s">
        <v>91</v>
      </c>
      <c r="G54" s="7" t="s">
        <v>26</v>
      </c>
      <c r="H54" s="7"/>
      <c r="I54" s="9">
        <v>165118</v>
      </c>
      <c r="J54" s="9">
        <v>24768</v>
      </c>
      <c r="K54" s="9">
        <f t="shared" si="3"/>
        <v>165118</v>
      </c>
      <c r="L54" s="9"/>
      <c r="M54" s="9"/>
      <c r="N54" s="9">
        <v>33024</v>
      </c>
      <c r="O54" s="9"/>
      <c r="P54" s="9"/>
      <c r="Q54" s="9"/>
      <c r="R54" s="9"/>
      <c r="S54" s="9"/>
      <c r="T54" s="9"/>
      <c r="U54" s="9"/>
      <c r="V54" s="9">
        <v>16630</v>
      </c>
      <c r="W54" s="9">
        <f t="shared" si="0"/>
        <v>404658</v>
      </c>
    </row>
    <row r="55" spans="1:23">
      <c r="A55" s="7" t="s">
        <v>23</v>
      </c>
      <c r="B55" s="81" t="s">
        <v>92</v>
      </c>
      <c r="C55" s="81"/>
      <c r="D55" s="81"/>
      <c r="E55" s="7">
        <v>15</v>
      </c>
      <c r="F55" s="24" t="s">
        <v>51</v>
      </c>
      <c r="G55" s="7" t="s">
        <v>26</v>
      </c>
      <c r="H55" s="7"/>
      <c r="I55" s="9">
        <v>165118</v>
      </c>
      <c r="J55" s="9">
        <v>24768</v>
      </c>
      <c r="K55" s="9">
        <f t="shared" si="3"/>
        <v>165118</v>
      </c>
      <c r="L55" s="9"/>
      <c r="M55" s="9"/>
      <c r="N55" s="9">
        <v>33024</v>
      </c>
      <c r="O55" s="9"/>
      <c r="P55" s="9"/>
      <c r="Q55" s="9"/>
      <c r="R55" s="9"/>
      <c r="S55" s="9"/>
      <c r="T55" s="9"/>
      <c r="U55" s="9"/>
      <c r="V55" s="9">
        <v>16630</v>
      </c>
      <c r="W55" s="9">
        <f t="shared" si="0"/>
        <v>404658</v>
      </c>
    </row>
    <row r="56" spans="1:23">
      <c r="A56" s="7" t="s">
        <v>23</v>
      </c>
      <c r="B56" s="81" t="s">
        <v>93</v>
      </c>
      <c r="C56" s="81"/>
      <c r="D56" s="81"/>
      <c r="E56" s="7">
        <v>15</v>
      </c>
      <c r="F56" s="24" t="s">
        <v>25</v>
      </c>
      <c r="G56" s="7" t="s">
        <v>26</v>
      </c>
      <c r="H56" s="7">
        <v>2</v>
      </c>
      <c r="I56" s="9">
        <v>165118</v>
      </c>
      <c r="J56" s="9">
        <v>24768</v>
      </c>
      <c r="K56" s="9">
        <f t="shared" si="3"/>
        <v>165118</v>
      </c>
      <c r="L56" s="9"/>
      <c r="M56" s="9"/>
      <c r="N56" s="9">
        <v>33024</v>
      </c>
      <c r="O56" s="9"/>
      <c r="P56" s="9"/>
      <c r="Q56" s="9"/>
      <c r="R56" s="9"/>
      <c r="S56" s="9">
        <v>84000</v>
      </c>
      <c r="T56" s="9"/>
      <c r="U56" s="9"/>
      <c r="V56" s="9">
        <v>16630</v>
      </c>
      <c r="W56" s="9">
        <f t="shared" si="0"/>
        <v>488658</v>
      </c>
    </row>
    <row r="57" spans="1:23">
      <c r="A57" s="7" t="s">
        <v>52</v>
      </c>
      <c r="B57" s="81" t="s">
        <v>94</v>
      </c>
      <c r="C57" s="81"/>
      <c r="D57" s="81"/>
      <c r="E57" s="7">
        <v>4</v>
      </c>
      <c r="F57" s="24" t="s">
        <v>40</v>
      </c>
      <c r="G57" s="7" t="s">
        <v>30</v>
      </c>
      <c r="H57" s="7">
        <v>15</v>
      </c>
      <c r="I57" s="9">
        <v>301952</v>
      </c>
      <c r="J57" s="9">
        <v>45293</v>
      </c>
      <c r="K57" s="9">
        <f t="shared" si="3"/>
        <v>301952</v>
      </c>
      <c r="L57" s="9"/>
      <c r="M57" s="9">
        <v>60390</v>
      </c>
      <c r="N57" s="9">
        <v>60390</v>
      </c>
      <c r="O57" s="9"/>
      <c r="P57" s="9"/>
      <c r="Q57" s="9"/>
      <c r="R57" s="9"/>
      <c r="S57" s="9"/>
      <c r="T57" s="9">
        <v>87525</v>
      </c>
      <c r="U57" s="9"/>
      <c r="V57" s="9">
        <v>16630</v>
      </c>
      <c r="W57" s="9">
        <f t="shared" si="0"/>
        <v>874132</v>
      </c>
    </row>
    <row r="58" spans="1:23">
      <c r="A58" s="7" t="s">
        <v>23</v>
      </c>
      <c r="B58" s="81" t="s">
        <v>95</v>
      </c>
      <c r="C58" s="81"/>
      <c r="D58" s="81"/>
      <c r="E58" s="7">
        <v>4</v>
      </c>
      <c r="F58" s="24" t="s">
        <v>25</v>
      </c>
      <c r="G58" s="7" t="s">
        <v>30</v>
      </c>
      <c r="H58" s="7">
        <v>14</v>
      </c>
      <c r="I58" s="9">
        <v>314314</v>
      </c>
      <c r="J58" s="9">
        <v>47147</v>
      </c>
      <c r="K58" s="9">
        <f t="shared" si="3"/>
        <v>314314</v>
      </c>
      <c r="L58" s="9"/>
      <c r="M58" s="9">
        <v>62862</v>
      </c>
      <c r="N58" s="9">
        <v>62863</v>
      </c>
      <c r="O58" s="9"/>
      <c r="P58" s="9"/>
      <c r="Q58" s="9"/>
      <c r="R58" s="9"/>
      <c r="S58" s="9"/>
      <c r="T58" s="9">
        <v>58350</v>
      </c>
      <c r="U58" s="9"/>
      <c r="V58" s="9">
        <v>16630</v>
      </c>
      <c r="W58" s="9">
        <f t="shared" si="0"/>
        <v>876480</v>
      </c>
    </row>
    <row r="59" spans="1:23">
      <c r="A59" s="7" t="s">
        <v>23</v>
      </c>
      <c r="B59" s="81" t="s">
        <v>96</v>
      </c>
      <c r="C59" s="81"/>
      <c r="D59" s="81"/>
      <c r="E59" s="7">
        <v>7</v>
      </c>
      <c r="F59" s="24" t="s">
        <v>25</v>
      </c>
      <c r="G59" s="7" t="s">
        <v>30</v>
      </c>
      <c r="H59" s="7">
        <v>11</v>
      </c>
      <c r="I59" s="9">
        <v>273623</v>
      </c>
      <c r="J59" s="9">
        <v>41043</v>
      </c>
      <c r="K59" s="9">
        <f t="shared" si="3"/>
        <v>273623</v>
      </c>
      <c r="L59" s="9"/>
      <c r="M59" s="9">
        <v>73500</v>
      </c>
      <c r="N59" s="9">
        <v>54725</v>
      </c>
      <c r="O59" s="9"/>
      <c r="P59" s="9"/>
      <c r="Q59" s="9"/>
      <c r="R59" s="9"/>
      <c r="S59" s="9"/>
      <c r="T59" s="9">
        <v>107650</v>
      </c>
      <c r="U59" s="9"/>
      <c r="V59" s="9">
        <v>16630</v>
      </c>
      <c r="W59" s="9">
        <f t="shared" si="0"/>
        <v>840794</v>
      </c>
    </row>
    <row r="60" spans="1:23">
      <c r="A60" s="7" t="s">
        <v>23</v>
      </c>
      <c r="B60" s="81" t="s">
        <v>97</v>
      </c>
      <c r="C60" s="81"/>
      <c r="D60" s="81"/>
      <c r="E60" s="7">
        <v>14</v>
      </c>
      <c r="F60" s="24" t="s">
        <v>25</v>
      </c>
      <c r="G60" s="7" t="s">
        <v>26</v>
      </c>
      <c r="H60" s="7"/>
      <c r="I60" s="9">
        <v>178680</v>
      </c>
      <c r="J60" s="9">
        <v>26802</v>
      </c>
      <c r="K60" s="9">
        <f t="shared" si="3"/>
        <v>178680</v>
      </c>
      <c r="L60" s="9"/>
      <c r="M60" s="9">
        <v>33024</v>
      </c>
      <c r="N60" s="9">
        <v>35736</v>
      </c>
      <c r="O60" s="9"/>
      <c r="P60" s="9"/>
      <c r="Q60" s="9"/>
      <c r="R60" s="9"/>
      <c r="S60" s="9"/>
      <c r="T60" s="9"/>
      <c r="U60" s="9"/>
      <c r="V60" s="9">
        <v>16630</v>
      </c>
      <c r="W60" s="9">
        <f t="shared" si="0"/>
        <v>469552</v>
      </c>
    </row>
    <row r="61" spans="1:23">
      <c r="A61" s="7" t="s">
        <v>23</v>
      </c>
      <c r="B61" s="81" t="s">
        <v>98</v>
      </c>
      <c r="C61" s="81"/>
      <c r="D61" s="81"/>
      <c r="E61" s="7">
        <v>12</v>
      </c>
      <c r="F61" s="24" t="s">
        <v>25</v>
      </c>
      <c r="G61" s="7" t="s">
        <v>30</v>
      </c>
      <c r="H61" s="7">
        <v>4</v>
      </c>
      <c r="I61" s="9">
        <v>205808</v>
      </c>
      <c r="J61" s="9">
        <v>30871</v>
      </c>
      <c r="K61" s="9">
        <f t="shared" si="3"/>
        <v>205808</v>
      </c>
      <c r="L61" s="9"/>
      <c r="M61" s="9"/>
      <c r="N61" s="9">
        <v>41162</v>
      </c>
      <c r="O61" s="9"/>
      <c r="P61" s="9"/>
      <c r="Q61" s="9">
        <v>13540</v>
      </c>
      <c r="R61" s="9">
        <v>6499</v>
      </c>
      <c r="S61" s="9"/>
      <c r="T61" s="9"/>
      <c r="U61" s="9"/>
      <c r="V61" s="9">
        <v>16630</v>
      </c>
      <c r="W61" s="9">
        <f t="shared" si="0"/>
        <v>520318</v>
      </c>
    </row>
    <row r="62" spans="1:23">
      <c r="A62" s="7" t="s">
        <v>41</v>
      </c>
      <c r="B62" s="81" t="s">
        <v>99</v>
      </c>
      <c r="C62" s="81"/>
      <c r="D62" s="81"/>
      <c r="E62" s="7">
        <v>13</v>
      </c>
      <c r="F62" s="24" t="s">
        <v>100</v>
      </c>
      <c r="G62" s="7" t="s">
        <v>30</v>
      </c>
      <c r="H62" s="7">
        <v>3</v>
      </c>
      <c r="I62" s="9">
        <v>368802</v>
      </c>
      <c r="J62" s="9">
        <v>55320</v>
      </c>
      <c r="K62" s="9">
        <f t="shared" si="3"/>
        <v>368802</v>
      </c>
      <c r="L62" s="9">
        <v>15646</v>
      </c>
      <c r="M62" s="9"/>
      <c r="N62" s="9">
        <v>73760</v>
      </c>
      <c r="O62" s="9">
        <v>73760</v>
      </c>
      <c r="P62" s="9"/>
      <c r="Q62" s="9"/>
      <c r="R62" s="9"/>
      <c r="S62" s="9"/>
      <c r="T62" s="9"/>
      <c r="U62" s="9"/>
      <c r="V62" s="9">
        <v>16630</v>
      </c>
      <c r="W62" s="9">
        <f t="shared" si="0"/>
        <v>972720</v>
      </c>
    </row>
    <row r="63" spans="1:23">
      <c r="A63" s="7" t="s">
        <v>41</v>
      </c>
      <c r="B63" s="81" t="s">
        <v>101</v>
      </c>
      <c r="C63" s="81"/>
      <c r="D63" s="81"/>
      <c r="E63" s="7">
        <v>13</v>
      </c>
      <c r="F63" s="24" t="s">
        <v>73</v>
      </c>
      <c r="G63" s="7" t="s">
        <v>26</v>
      </c>
      <c r="H63" s="7">
        <v>3</v>
      </c>
      <c r="I63" s="9">
        <v>368802</v>
      </c>
      <c r="J63" s="9">
        <v>55320</v>
      </c>
      <c r="K63" s="9">
        <f t="shared" si="3"/>
        <v>368802</v>
      </c>
      <c r="L63" s="9">
        <v>15646</v>
      </c>
      <c r="M63" s="9"/>
      <c r="N63" s="9">
        <v>73760</v>
      </c>
      <c r="O63" s="9">
        <v>73760</v>
      </c>
      <c r="P63" s="9"/>
      <c r="Q63" s="9"/>
      <c r="R63" s="9"/>
      <c r="S63" s="9"/>
      <c r="T63" s="9">
        <v>29175</v>
      </c>
      <c r="U63" s="9"/>
      <c r="V63" s="9">
        <v>16630</v>
      </c>
      <c r="W63" s="9">
        <f t="shared" si="0"/>
        <v>1001895</v>
      </c>
    </row>
    <row r="64" spans="1:23">
      <c r="A64" s="7" t="s">
        <v>23</v>
      </c>
      <c r="B64" s="81" t="s">
        <v>102</v>
      </c>
      <c r="C64" s="81"/>
      <c r="D64" s="81"/>
      <c r="E64" s="7">
        <v>15</v>
      </c>
      <c r="F64" s="24" t="s">
        <v>25</v>
      </c>
      <c r="G64" s="7" t="s">
        <v>26</v>
      </c>
      <c r="H64" s="7"/>
      <c r="I64" s="9">
        <v>165118</v>
      </c>
      <c r="J64" s="9">
        <v>24768</v>
      </c>
      <c r="K64" s="9">
        <v>165118</v>
      </c>
      <c r="L64" s="9"/>
      <c r="M64" s="9"/>
      <c r="N64" s="9">
        <v>33024</v>
      </c>
      <c r="O64" s="9"/>
      <c r="P64" s="9"/>
      <c r="Q64" s="9"/>
      <c r="R64" s="9"/>
      <c r="S64" s="9"/>
      <c r="T64" s="9"/>
      <c r="U64" s="9"/>
      <c r="V64" s="9">
        <v>16630</v>
      </c>
      <c r="W64" s="9">
        <f t="shared" si="0"/>
        <v>404658</v>
      </c>
    </row>
    <row r="65" spans="1:23">
      <c r="A65" s="7" t="s">
        <v>27</v>
      </c>
      <c r="B65" s="81" t="s">
        <v>103</v>
      </c>
      <c r="C65" s="81"/>
      <c r="D65" s="81"/>
      <c r="E65" s="7">
        <v>14</v>
      </c>
      <c r="F65" s="24" t="s">
        <v>29</v>
      </c>
      <c r="G65" s="7" t="s">
        <v>26</v>
      </c>
      <c r="H65" s="7">
        <v>2</v>
      </c>
      <c r="I65" s="9">
        <v>159580</v>
      </c>
      <c r="J65" s="9">
        <v>23937</v>
      </c>
      <c r="K65" s="9">
        <f t="shared" si="3"/>
        <v>159580</v>
      </c>
      <c r="L65" s="9"/>
      <c r="M65" s="9"/>
      <c r="N65" s="9">
        <v>31916</v>
      </c>
      <c r="O65" s="9"/>
      <c r="P65" s="9"/>
      <c r="Q65" s="9"/>
      <c r="R65" s="9"/>
      <c r="S65" s="9"/>
      <c r="T65" s="9">
        <v>161475</v>
      </c>
      <c r="U65" s="9"/>
      <c r="V65" s="9">
        <v>16630</v>
      </c>
      <c r="W65" s="9">
        <f t="shared" si="0"/>
        <v>553118</v>
      </c>
    </row>
    <row r="66" spans="1:23">
      <c r="A66" s="7" t="s">
        <v>27</v>
      </c>
      <c r="B66" s="81" t="s">
        <v>104</v>
      </c>
      <c r="C66" s="81"/>
      <c r="D66" s="81"/>
      <c r="E66" s="7">
        <v>10</v>
      </c>
      <c r="F66" s="24" t="s">
        <v>29</v>
      </c>
      <c r="G66" s="7" t="s">
        <v>30</v>
      </c>
      <c r="H66" s="7">
        <v>6</v>
      </c>
      <c r="I66" s="9">
        <v>208033</v>
      </c>
      <c r="J66" s="9">
        <v>31205</v>
      </c>
      <c r="K66" s="9">
        <f t="shared" si="3"/>
        <v>208033</v>
      </c>
      <c r="L66" s="9"/>
      <c r="M66" s="9"/>
      <c r="N66" s="9">
        <v>41607</v>
      </c>
      <c r="O66" s="9"/>
      <c r="P66" s="9"/>
      <c r="Q66" s="9"/>
      <c r="R66" s="9"/>
      <c r="S66" s="9"/>
      <c r="T66" s="9">
        <v>107650</v>
      </c>
      <c r="U66" s="9"/>
      <c r="V66" s="9">
        <v>16630</v>
      </c>
      <c r="W66" s="9">
        <f t="shared" si="0"/>
        <v>613158</v>
      </c>
    </row>
    <row r="67" spans="1:23">
      <c r="A67" s="7" t="s">
        <v>23</v>
      </c>
      <c r="B67" s="81" t="s">
        <v>105</v>
      </c>
      <c r="C67" s="81"/>
      <c r="D67" s="81"/>
      <c r="E67" s="7">
        <v>13</v>
      </c>
      <c r="F67" s="24" t="s">
        <v>51</v>
      </c>
      <c r="G67" s="7" t="s">
        <v>30</v>
      </c>
      <c r="H67" s="7">
        <v>3</v>
      </c>
      <c r="I67" s="9">
        <v>192246</v>
      </c>
      <c r="J67" s="9">
        <v>28837</v>
      </c>
      <c r="K67" s="9">
        <f t="shared" si="3"/>
        <v>192246</v>
      </c>
      <c r="L67" s="9"/>
      <c r="M67" s="9"/>
      <c r="N67" s="9">
        <v>38449</v>
      </c>
      <c r="O67" s="9"/>
      <c r="P67" s="9"/>
      <c r="Q67" s="9"/>
      <c r="R67" s="9"/>
      <c r="S67" s="9"/>
      <c r="T67" s="9"/>
      <c r="U67" s="9"/>
      <c r="V67" s="9">
        <v>16630</v>
      </c>
      <c r="W67" s="9">
        <f t="shared" si="0"/>
        <v>468408</v>
      </c>
    </row>
    <row r="68" spans="1:23">
      <c r="A68" s="7" t="s">
        <v>31</v>
      </c>
      <c r="B68" s="81" t="s">
        <v>106</v>
      </c>
      <c r="C68" s="81"/>
      <c r="D68" s="81"/>
      <c r="E68" s="7">
        <v>14</v>
      </c>
      <c r="F68" s="24" t="s">
        <v>32</v>
      </c>
      <c r="G68" s="7" t="s">
        <v>26</v>
      </c>
      <c r="H68" s="7">
        <v>2</v>
      </c>
      <c r="I68" s="9">
        <v>140720</v>
      </c>
      <c r="J68" s="9">
        <v>21108</v>
      </c>
      <c r="K68" s="9">
        <f t="shared" si="3"/>
        <v>140720</v>
      </c>
      <c r="L68" s="9"/>
      <c r="M68" s="9"/>
      <c r="N68" s="9">
        <v>28144</v>
      </c>
      <c r="O68" s="9"/>
      <c r="P68" s="9">
        <v>47845</v>
      </c>
      <c r="Q68" s="9"/>
      <c r="R68" s="9">
        <v>51104</v>
      </c>
      <c r="S68" s="9">
        <v>84000</v>
      </c>
      <c r="T68" s="9">
        <v>53825</v>
      </c>
      <c r="U68" s="9"/>
      <c r="V68" s="9">
        <v>16630</v>
      </c>
      <c r="W68" s="9">
        <f t="shared" si="0"/>
        <v>584096</v>
      </c>
    </row>
    <row r="69" spans="1:23">
      <c r="A69" s="7" t="s">
        <v>23</v>
      </c>
      <c r="B69" s="81" t="s">
        <v>107</v>
      </c>
      <c r="C69" s="81"/>
      <c r="D69" s="81"/>
      <c r="E69" s="7">
        <v>11</v>
      </c>
      <c r="F69" s="24" t="s">
        <v>25</v>
      </c>
      <c r="G69" s="7" t="s">
        <v>30</v>
      </c>
      <c r="H69" s="7">
        <v>7</v>
      </c>
      <c r="I69" s="9">
        <v>219370</v>
      </c>
      <c r="J69" s="9">
        <v>32906</v>
      </c>
      <c r="K69" s="9">
        <v>219370</v>
      </c>
      <c r="L69" s="9"/>
      <c r="M69" s="9"/>
      <c r="N69" s="9">
        <v>43874</v>
      </c>
      <c r="O69" s="9"/>
      <c r="P69" s="9"/>
      <c r="Q69" s="9"/>
      <c r="R69" s="9"/>
      <c r="S69" s="9"/>
      <c r="T69" s="9">
        <v>53825</v>
      </c>
      <c r="U69" s="9"/>
      <c r="V69" s="9">
        <v>16630</v>
      </c>
      <c r="W69" s="9">
        <f t="shared" si="0"/>
        <v>585975</v>
      </c>
    </row>
    <row r="70" spans="1:23">
      <c r="A70" s="7" t="s">
        <v>27</v>
      </c>
      <c r="B70" s="81" t="s">
        <v>108</v>
      </c>
      <c r="C70" s="81"/>
      <c r="D70" s="81"/>
      <c r="E70" s="7">
        <v>11</v>
      </c>
      <c r="F70" s="24" t="s">
        <v>29</v>
      </c>
      <c r="G70" s="7" t="s">
        <v>30</v>
      </c>
      <c r="H70" s="7">
        <v>5</v>
      </c>
      <c r="I70" s="9">
        <v>195920</v>
      </c>
      <c r="J70" s="9">
        <v>29388</v>
      </c>
      <c r="K70" s="9">
        <f t="shared" si="3"/>
        <v>195920</v>
      </c>
      <c r="L70" s="9"/>
      <c r="M70" s="9"/>
      <c r="N70" s="9">
        <v>39184</v>
      </c>
      <c r="O70" s="9"/>
      <c r="P70" s="9"/>
      <c r="Q70" s="9">
        <v>15467</v>
      </c>
      <c r="R70" s="9"/>
      <c r="S70" s="9"/>
      <c r="T70" s="9"/>
      <c r="U70" s="9"/>
      <c r="V70" s="9">
        <v>16630</v>
      </c>
      <c r="W70" s="9">
        <f t="shared" si="0"/>
        <v>492509</v>
      </c>
    </row>
    <row r="71" spans="1:23">
      <c r="A71" s="7" t="s">
        <v>23</v>
      </c>
      <c r="B71" s="81" t="s">
        <v>110</v>
      </c>
      <c r="C71" s="81"/>
      <c r="D71" s="81"/>
      <c r="E71" s="7">
        <v>15</v>
      </c>
      <c r="F71" s="24" t="s">
        <v>111</v>
      </c>
      <c r="G71" s="7" t="s">
        <v>26</v>
      </c>
      <c r="H71" s="7"/>
      <c r="I71" s="9">
        <v>165118</v>
      </c>
      <c r="J71" s="9">
        <v>24768</v>
      </c>
      <c r="K71" s="9">
        <f t="shared" si="3"/>
        <v>165118</v>
      </c>
      <c r="L71" s="9"/>
      <c r="M71" s="9"/>
      <c r="N71" s="9">
        <v>33024</v>
      </c>
      <c r="O71" s="9"/>
      <c r="P71" s="9"/>
      <c r="Q71" s="9"/>
      <c r="R71" s="9"/>
      <c r="S71" s="9"/>
      <c r="T71" s="9">
        <v>53825</v>
      </c>
      <c r="U71" s="9"/>
      <c r="V71" s="9">
        <v>16630</v>
      </c>
      <c r="W71" s="9">
        <f t="shared" si="0"/>
        <v>458483</v>
      </c>
    </row>
    <row r="72" spans="1:23">
      <c r="A72" s="7" t="s">
        <v>31</v>
      </c>
      <c r="B72" s="81" t="s">
        <v>112</v>
      </c>
      <c r="C72" s="81"/>
      <c r="D72" s="81"/>
      <c r="E72" s="7">
        <v>15</v>
      </c>
      <c r="F72" s="24" t="s">
        <v>35</v>
      </c>
      <c r="G72" s="7" t="s">
        <v>26</v>
      </c>
      <c r="H72" s="7">
        <v>1</v>
      </c>
      <c r="I72" s="9">
        <v>130037</v>
      </c>
      <c r="J72" s="9">
        <v>19506</v>
      </c>
      <c r="K72" s="9">
        <f t="shared" si="3"/>
        <v>130037</v>
      </c>
      <c r="L72" s="9"/>
      <c r="M72" s="9"/>
      <c r="N72" s="9">
        <v>26007</v>
      </c>
      <c r="O72" s="9"/>
      <c r="P72" s="9"/>
      <c r="Q72" s="9"/>
      <c r="R72" s="9">
        <v>108820</v>
      </c>
      <c r="S72" s="9">
        <v>52500</v>
      </c>
      <c r="T72" s="9"/>
      <c r="U72" s="9"/>
      <c r="V72" s="9">
        <v>16630</v>
      </c>
      <c r="W72" s="9">
        <f t="shared" si="0"/>
        <v>483537</v>
      </c>
    </row>
    <row r="73" spans="1:23">
      <c r="A73" s="7" t="s">
        <v>23</v>
      </c>
      <c r="B73" s="81" t="s">
        <v>113</v>
      </c>
      <c r="C73" s="81"/>
      <c r="D73" s="81"/>
      <c r="E73" s="7">
        <v>14</v>
      </c>
      <c r="F73" s="24" t="s">
        <v>25</v>
      </c>
      <c r="G73" s="7" t="s">
        <v>26</v>
      </c>
      <c r="H73" s="7"/>
      <c r="I73" s="9">
        <v>178680</v>
      </c>
      <c r="J73" s="9">
        <v>26802</v>
      </c>
      <c r="K73" s="9">
        <f t="shared" si="3"/>
        <v>178680</v>
      </c>
      <c r="L73" s="9"/>
      <c r="M73" s="9">
        <v>41280</v>
      </c>
      <c r="N73" s="9">
        <v>67898</v>
      </c>
      <c r="O73" s="9"/>
      <c r="P73" s="9"/>
      <c r="Q73" s="9"/>
      <c r="R73" s="9"/>
      <c r="S73" s="9"/>
      <c r="T73" s="9">
        <v>53825</v>
      </c>
      <c r="U73" s="9"/>
      <c r="V73" s="9">
        <v>16630</v>
      </c>
      <c r="W73" s="9">
        <f t="shared" ref="W73:W94" si="4">SUM(I73:V73)</f>
        <v>563795</v>
      </c>
    </row>
    <row r="74" spans="1:23">
      <c r="A74" s="7" t="s">
        <v>27</v>
      </c>
      <c r="B74" s="81" t="s">
        <v>114</v>
      </c>
      <c r="C74" s="81"/>
      <c r="D74" s="81"/>
      <c r="E74" s="7">
        <v>12</v>
      </c>
      <c r="F74" s="24" t="s">
        <v>115</v>
      </c>
      <c r="G74" s="7" t="s">
        <v>26</v>
      </c>
      <c r="H74" s="7">
        <v>6</v>
      </c>
      <c r="I74" s="9">
        <v>91904</v>
      </c>
      <c r="J74" s="9">
        <v>13786</v>
      </c>
      <c r="K74" s="9">
        <f t="shared" si="3"/>
        <v>91904</v>
      </c>
      <c r="L74" s="9"/>
      <c r="M74" s="9">
        <v>57881</v>
      </c>
      <c r="N74" s="9">
        <v>18381</v>
      </c>
      <c r="O74" s="9"/>
      <c r="P74" s="9"/>
      <c r="Q74" s="9"/>
      <c r="R74" s="9"/>
      <c r="S74" s="9"/>
      <c r="T74" s="9">
        <v>107650</v>
      </c>
      <c r="U74" s="9"/>
      <c r="V74" s="9">
        <v>8315</v>
      </c>
      <c r="W74" s="9">
        <f t="shared" si="4"/>
        <v>389821</v>
      </c>
    </row>
    <row r="75" spans="1:23">
      <c r="A75" s="7" t="s">
        <v>27</v>
      </c>
      <c r="B75" s="81" t="s">
        <v>116</v>
      </c>
      <c r="C75" s="81"/>
      <c r="D75" s="81"/>
      <c r="E75" s="7">
        <v>14</v>
      </c>
      <c r="F75" s="24" t="s">
        <v>29</v>
      </c>
      <c r="G75" s="7" t="s">
        <v>30</v>
      </c>
      <c r="H75" s="7">
        <v>2</v>
      </c>
      <c r="I75" s="9">
        <v>159580</v>
      </c>
      <c r="J75" s="9">
        <v>23937</v>
      </c>
      <c r="K75" s="9">
        <f t="shared" si="3"/>
        <v>159580</v>
      </c>
      <c r="L75" s="9"/>
      <c r="M75" s="9"/>
      <c r="N75" s="9">
        <v>31916</v>
      </c>
      <c r="O75" s="9"/>
      <c r="P75" s="9"/>
      <c r="Q75" s="9"/>
      <c r="R75" s="9"/>
      <c r="S75" s="9"/>
      <c r="T75" s="9">
        <v>53825</v>
      </c>
      <c r="U75" s="9"/>
      <c r="V75" s="9">
        <v>16630</v>
      </c>
      <c r="W75" s="9">
        <f t="shared" si="4"/>
        <v>445468</v>
      </c>
    </row>
    <row r="76" spans="1:23">
      <c r="A76" s="7" t="s">
        <v>31</v>
      </c>
      <c r="B76" s="81" t="s">
        <v>117</v>
      </c>
      <c r="C76" s="81"/>
      <c r="D76" s="81"/>
      <c r="E76" s="7">
        <v>15</v>
      </c>
      <c r="F76" s="24" t="s">
        <v>35</v>
      </c>
      <c r="G76" s="7" t="s">
        <v>26</v>
      </c>
      <c r="H76" s="7"/>
      <c r="I76" s="9">
        <v>130037</v>
      </c>
      <c r="J76" s="9">
        <v>19506</v>
      </c>
      <c r="K76" s="9">
        <f t="shared" si="3"/>
        <v>130037</v>
      </c>
      <c r="L76" s="9"/>
      <c r="M76" s="9"/>
      <c r="N76" s="9">
        <v>26007</v>
      </c>
      <c r="O76" s="9"/>
      <c r="P76" s="9"/>
      <c r="Q76" s="9"/>
      <c r="R76" s="9">
        <v>45171</v>
      </c>
      <c r="S76" s="9">
        <v>52500</v>
      </c>
      <c r="T76" s="9">
        <v>161475</v>
      </c>
      <c r="U76" s="9"/>
      <c r="V76" s="9">
        <v>16630</v>
      </c>
      <c r="W76" s="9">
        <f t="shared" si="4"/>
        <v>581363</v>
      </c>
    </row>
    <row r="77" spans="1:23">
      <c r="A77" s="7" t="s">
        <v>27</v>
      </c>
      <c r="B77" s="81" t="s">
        <v>118</v>
      </c>
      <c r="C77" s="81"/>
      <c r="D77" s="81"/>
      <c r="E77" s="7">
        <v>15</v>
      </c>
      <c r="F77" s="24" t="s">
        <v>29</v>
      </c>
      <c r="G77" s="7" t="s">
        <v>26</v>
      </c>
      <c r="H77" s="7">
        <v>1</v>
      </c>
      <c r="I77" s="9">
        <v>147466</v>
      </c>
      <c r="J77" s="9">
        <v>22120</v>
      </c>
      <c r="K77" s="9">
        <f t="shared" si="3"/>
        <v>147466</v>
      </c>
      <c r="L77" s="9"/>
      <c r="M77" s="9"/>
      <c r="N77" s="9">
        <v>29493</v>
      </c>
      <c r="O77" s="9"/>
      <c r="P77" s="9"/>
      <c r="Q77" s="9"/>
      <c r="R77" s="9"/>
      <c r="S77" s="9"/>
      <c r="T77" s="9"/>
      <c r="U77" s="9"/>
      <c r="V77" s="9">
        <v>16630</v>
      </c>
      <c r="W77" s="9">
        <f t="shared" si="4"/>
        <v>363175</v>
      </c>
    </row>
    <row r="78" spans="1:23">
      <c r="A78" s="7" t="s">
        <v>41</v>
      </c>
      <c r="B78" s="81" t="s">
        <v>145</v>
      </c>
      <c r="C78" s="81"/>
      <c r="D78" s="81"/>
      <c r="E78" s="7">
        <v>15</v>
      </c>
      <c r="F78" s="24" t="s">
        <v>89</v>
      </c>
      <c r="G78" s="7" t="s">
        <v>26</v>
      </c>
      <c r="H78" s="7"/>
      <c r="I78" s="9">
        <v>312924</v>
      </c>
      <c r="J78" s="9">
        <v>46939</v>
      </c>
      <c r="K78" s="9">
        <f t="shared" si="3"/>
        <v>312924</v>
      </c>
      <c r="L78" s="9"/>
      <c r="M78" s="9"/>
      <c r="N78" s="9">
        <v>62585</v>
      </c>
      <c r="O78" s="9"/>
      <c r="P78" s="9"/>
      <c r="Q78" s="9"/>
      <c r="R78" s="9"/>
      <c r="S78" s="9"/>
      <c r="T78" s="9"/>
      <c r="U78" s="9"/>
      <c r="V78" s="9">
        <v>16630</v>
      </c>
      <c r="W78" s="9">
        <f t="shared" si="4"/>
        <v>752002</v>
      </c>
    </row>
    <row r="79" spans="1:23">
      <c r="A79" s="11" t="s">
        <v>75</v>
      </c>
      <c r="B79" s="81" t="s">
        <v>119</v>
      </c>
      <c r="C79" s="81"/>
      <c r="D79" s="81"/>
      <c r="E79" s="7">
        <v>12</v>
      </c>
      <c r="F79" s="24" t="s">
        <v>120</v>
      </c>
      <c r="G79" s="7" t="s">
        <v>26</v>
      </c>
      <c r="H79" s="7">
        <v>4</v>
      </c>
      <c r="I79" s="9">
        <v>504788</v>
      </c>
      <c r="J79" s="9">
        <v>75718</v>
      </c>
      <c r="K79" s="9">
        <f t="shared" si="3"/>
        <v>504788</v>
      </c>
      <c r="L79" s="9">
        <v>19908</v>
      </c>
      <c r="M79" s="9"/>
      <c r="N79" s="9">
        <v>100958</v>
      </c>
      <c r="O79" s="9"/>
      <c r="P79" s="9"/>
      <c r="Q79" s="9"/>
      <c r="R79" s="9"/>
      <c r="S79" s="9"/>
      <c r="T79" s="9">
        <v>29175</v>
      </c>
      <c r="U79" s="9"/>
      <c r="V79" s="9">
        <v>16076</v>
      </c>
      <c r="W79" s="9">
        <f t="shared" si="4"/>
        <v>1251411</v>
      </c>
    </row>
    <row r="80" spans="1:23">
      <c r="A80" s="7" t="s">
        <v>75</v>
      </c>
      <c r="B80" s="81" t="s">
        <v>121</v>
      </c>
      <c r="C80" s="81"/>
      <c r="D80" s="81"/>
      <c r="E80" s="7">
        <v>11</v>
      </c>
      <c r="F80" s="24" t="s">
        <v>120</v>
      </c>
      <c r="G80" s="7" t="s">
        <v>30</v>
      </c>
      <c r="H80" s="7">
        <v>5</v>
      </c>
      <c r="I80" s="9">
        <v>558971</v>
      </c>
      <c r="J80" s="9">
        <v>83846</v>
      </c>
      <c r="K80" s="9">
        <f t="shared" si="3"/>
        <v>558971</v>
      </c>
      <c r="L80" s="9">
        <v>20594</v>
      </c>
      <c r="M80" s="9"/>
      <c r="N80" s="9">
        <v>111794</v>
      </c>
      <c r="O80" s="9"/>
      <c r="P80" s="9"/>
      <c r="Q80" s="9"/>
      <c r="R80" s="9"/>
      <c r="S80" s="9"/>
      <c r="T80" s="9">
        <v>29175</v>
      </c>
      <c r="U80" s="9"/>
      <c r="V80" s="9">
        <v>16630</v>
      </c>
      <c r="W80" s="9">
        <f>SUM(I80:V80)</f>
        <v>1379981</v>
      </c>
    </row>
    <row r="81" spans="1:23">
      <c r="A81" s="7" t="s">
        <v>27</v>
      </c>
      <c r="B81" s="81" t="s">
        <v>122</v>
      </c>
      <c r="C81" s="81"/>
      <c r="D81" s="81"/>
      <c r="E81" s="7">
        <v>15</v>
      </c>
      <c r="F81" s="24" t="s">
        <v>29</v>
      </c>
      <c r="G81" s="7" t="s">
        <v>26</v>
      </c>
      <c r="H81" s="7">
        <v>1</v>
      </c>
      <c r="I81" s="9">
        <v>147466</v>
      </c>
      <c r="J81" s="9">
        <v>22120</v>
      </c>
      <c r="K81" s="9">
        <f t="shared" si="3"/>
        <v>147466</v>
      </c>
      <c r="L81" s="9"/>
      <c r="M81" s="9"/>
      <c r="N81" s="9">
        <v>29493</v>
      </c>
      <c r="O81" s="9"/>
      <c r="P81" s="9"/>
      <c r="Q81" s="9"/>
      <c r="R81" s="9"/>
      <c r="S81" s="9"/>
      <c r="T81" s="9">
        <v>107650</v>
      </c>
      <c r="U81" s="9"/>
      <c r="V81" s="9">
        <v>16630</v>
      </c>
      <c r="W81" s="9">
        <f t="shared" si="4"/>
        <v>470825</v>
      </c>
    </row>
    <row r="82" spans="1:23">
      <c r="A82" s="7" t="s">
        <v>75</v>
      </c>
      <c r="B82" s="81" t="s">
        <v>152</v>
      </c>
      <c r="C82" s="81"/>
      <c r="D82" s="81"/>
      <c r="E82" s="7">
        <v>15</v>
      </c>
      <c r="F82" s="28" t="s">
        <v>153</v>
      </c>
      <c r="G82" s="7" t="s">
        <v>26</v>
      </c>
      <c r="H82" s="7"/>
      <c r="I82" s="9">
        <v>308905</v>
      </c>
      <c r="J82" s="9">
        <v>46336</v>
      </c>
      <c r="K82" s="9">
        <f t="shared" si="3"/>
        <v>308905</v>
      </c>
      <c r="L82" s="9"/>
      <c r="M82" s="9"/>
      <c r="N82" s="9">
        <v>61781</v>
      </c>
      <c r="O82" s="9"/>
      <c r="P82" s="9"/>
      <c r="Q82" s="9"/>
      <c r="R82" s="9"/>
      <c r="S82" s="9"/>
      <c r="T82" s="9"/>
      <c r="U82" s="9"/>
      <c r="V82" s="9">
        <v>12472</v>
      </c>
      <c r="W82" s="9">
        <f t="shared" si="4"/>
        <v>738399</v>
      </c>
    </row>
    <row r="83" spans="1:23">
      <c r="A83" s="7" t="s">
        <v>23</v>
      </c>
      <c r="B83" s="81" t="s">
        <v>123</v>
      </c>
      <c r="C83" s="81"/>
      <c r="D83" s="81"/>
      <c r="E83" s="7">
        <v>13</v>
      </c>
      <c r="F83" s="24" t="s">
        <v>25</v>
      </c>
      <c r="G83" s="7" t="s">
        <v>26</v>
      </c>
      <c r="H83" s="7">
        <v>3</v>
      </c>
      <c r="I83" s="9">
        <v>192246</v>
      </c>
      <c r="J83" s="9">
        <v>28837</v>
      </c>
      <c r="K83" s="9">
        <f t="shared" si="3"/>
        <v>192246</v>
      </c>
      <c r="L83" s="9"/>
      <c r="M83" s="9"/>
      <c r="N83" s="9">
        <v>38449</v>
      </c>
      <c r="O83" s="9"/>
      <c r="P83" s="9"/>
      <c r="Q83" s="9"/>
      <c r="R83" s="9"/>
      <c r="S83" s="9"/>
      <c r="T83" s="9">
        <v>107650</v>
      </c>
      <c r="U83" s="9"/>
      <c r="V83" s="9">
        <v>16630</v>
      </c>
      <c r="W83" s="9">
        <f t="shared" si="4"/>
        <v>576058</v>
      </c>
    </row>
    <row r="84" spans="1:23">
      <c r="A84" s="7" t="s">
        <v>41</v>
      </c>
      <c r="B84" s="81" t="s">
        <v>124</v>
      </c>
      <c r="C84" s="81"/>
      <c r="D84" s="81"/>
      <c r="E84" s="7">
        <v>14</v>
      </c>
      <c r="F84" s="24" t="s">
        <v>125</v>
      </c>
      <c r="G84" s="7" t="s">
        <v>26</v>
      </c>
      <c r="H84" s="7">
        <v>2</v>
      </c>
      <c r="I84" s="9">
        <v>340864</v>
      </c>
      <c r="J84" s="9">
        <v>51130</v>
      </c>
      <c r="K84" s="9">
        <f t="shared" si="3"/>
        <v>340864</v>
      </c>
      <c r="L84" s="9">
        <v>15646</v>
      </c>
      <c r="M84" s="9">
        <v>453789</v>
      </c>
      <c r="N84" s="9">
        <v>68173</v>
      </c>
      <c r="O84" s="9"/>
      <c r="P84" s="9"/>
      <c r="Q84" s="9">
        <v>26910</v>
      </c>
      <c r="R84" s="9"/>
      <c r="S84" s="9"/>
      <c r="T84" s="9">
        <v>29175</v>
      </c>
      <c r="U84" s="9"/>
      <c r="V84" s="9">
        <v>16630</v>
      </c>
      <c r="W84" s="9">
        <f t="shared" si="4"/>
        <v>1343181</v>
      </c>
    </row>
    <row r="85" spans="1:23">
      <c r="A85" s="7" t="s">
        <v>41</v>
      </c>
      <c r="B85" s="81" t="s">
        <v>126</v>
      </c>
      <c r="C85" s="81"/>
      <c r="D85" s="81"/>
      <c r="E85" s="7">
        <v>12</v>
      </c>
      <c r="F85" s="24" t="s">
        <v>63</v>
      </c>
      <c r="G85" s="7" t="s">
        <v>26</v>
      </c>
      <c r="H85" s="7">
        <v>4</v>
      </c>
      <c r="I85" s="9">
        <v>198371</v>
      </c>
      <c r="J85" s="9">
        <v>29756</v>
      </c>
      <c r="K85" s="9">
        <f t="shared" si="3"/>
        <v>198371</v>
      </c>
      <c r="L85" s="9">
        <v>7823</v>
      </c>
      <c r="M85" s="9"/>
      <c r="N85" s="9">
        <v>39674</v>
      </c>
      <c r="O85" s="9"/>
      <c r="P85" s="9"/>
      <c r="Q85" s="9"/>
      <c r="R85" s="9"/>
      <c r="S85" s="9"/>
      <c r="T85" s="9"/>
      <c r="U85" s="9"/>
      <c r="V85" s="9">
        <v>8315</v>
      </c>
      <c r="W85" s="9">
        <f t="shared" si="4"/>
        <v>482310</v>
      </c>
    </row>
    <row r="86" spans="1:23" s="14" customFormat="1">
      <c r="A86" s="11" t="s">
        <v>23</v>
      </c>
      <c r="B86" s="88" t="s">
        <v>127</v>
      </c>
      <c r="C86" s="88"/>
      <c r="D86" s="88"/>
      <c r="E86" s="11">
        <v>15</v>
      </c>
      <c r="F86" s="25" t="s">
        <v>128</v>
      </c>
      <c r="G86" s="11" t="s">
        <v>26</v>
      </c>
      <c r="H86" s="11">
        <v>1</v>
      </c>
      <c r="I86" s="13">
        <v>165118</v>
      </c>
      <c r="J86" s="13">
        <v>24768</v>
      </c>
      <c r="K86" s="13">
        <f t="shared" si="3"/>
        <v>165118</v>
      </c>
      <c r="L86" s="13"/>
      <c r="M86" s="13"/>
      <c r="N86" s="13">
        <v>33024</v>
      </c>
      <c r="O86" s="13"/>
      <c r="P86" s="13"/>
      <c r="Q86" s="13"/>
      <c r="R86" s="13"/>
      <c r="S86" s="13"/>
      <c r="T86" s="13"/>
      <c r="U86" s="13"/>
      <c r="V86" s="9">
        <v>16630</v>
      </c>
      <c r="W86" s="13">
        <f t="shared" si="4"/>
        <v>404658</v>
      </c>
    </row>
    <row r="87" spans="1:23">
      <c r="A87" s="7" t="s">
        <v>23</v>
      </c>
      <c r="B87" s="81" t="s">
        <v>129</v>
      </c>
      <c r="C87" s="81"/>
      <c r="D87" s="81"/>
      <c r="E87" s="7">
        <v>15</v>
      </c>
      <c r="F87" s="24" t="s">
        <v>130</v>
      </c>
      <c r="G87" s="7" t="s">
        <v>26</v>
      </c>
      <c r="H87" s="7">
        <v>1</v>
      </c>
      <c r="I87" s="9">
        <v>165118</v>
      </c>
      <c r="J87" s="9">
        <v>24768</v>
      </c>
      <c r="K87" s="9">
        <f t="shared" si="3"/>
        <v>165118</v>
      </c>
      <c r="L87" s="9"/>
      <c r="M87" s="9"/>
      <c r="N87" s="9">
        <v>33024</v>
      </c>
      <c r="O87" s="9"/>
      <c r="P87" s="9"/>
      <c r="Q87" s="9"/>
      <c r="R87" s="9"/>
      <c r="S87" s="9"/>
      <c r="T87" s="9"/>
      <c r="U87" s="9"/>
      <c r="V87" s="9">
        <v>16630</v>
      </c>
      <c r="W87" s="9">
        <f t="shared" si="4"/>
        <v>404658</v>
      </c>
    </row>
    <row r="88" spans="1:23">
      <c r="A88" s="7" t="s">
        <v>41</v>
      </c>
      <c r="B88" s="81" t="s">
        <v>131</v>
      </c>
      <c r="C88" s="81"/>
      <c r="D88" s="81"/>
      <c r="E88" s="7">
        <v>15</v>
      </c>
      <c r="F88" s="24" t="s">
        <v>83</v>
      </c>
      <c r="G88" s="7" t="s">
        <v>26</v>
      </c>
      <c r="H88" s="7">
        <v>2</v>
      </c>
      <c r="I88" s="9">
        <v>312924</v>
      </c>
      <c r="J88" s="9">
        <v>46939</v>
      </c>
      <c r="K88" s="9">
        <f t="shared" si="3"/>
        <v>312924</v>
      </c>
      <c r="L88" s="9"/>
      <c r="M88" s="9"/>
      <c r="N88" s="9">
        <v>62585</v>
      </c>
      <c r="O88" s="9"/>
      <c r="P88" s="9"/>
      <c r="Q88" s="9"/>
      <c r="R88" s="9"/>
      <c r="S88" s="9"/>
      <c r="T88" s="9"/>
      <c r="U88" s="9"/>
      <c r="V88" s="9">
        <v>16630</v>
      </c>
      <c r="W88" s="9">
        <f t="shared" si="4"/>
        <v>752002</v>
      </c>
    </row>
    <row r="89" spans="1:23">
      <c r="A89" s="7" t="s">
        <v>31</v>
      </c>
      <c r="B89" s="81" t="s">
        <v>132</v>
      </c>
      <c r="C89" s="81"/>
      <c r="D89" s="81"/>
      <c r="E89" s="7">
        <v>10</v>
      </c>
      <c r="F89" s="24" t="s">
        <v>32</v>
      </c>
      <c r="G89" s="7" t="s">
        <v>30</v>
      </c>
      <c r="H89" s="7">
        <v>7</v>
      </c>
      <c r="I89" s="9">
        <v>183444</v>
      </c>
      <c r="J89" s="9">
        <v>27517</v>
      </c>
      <c r="K89" s="9">
        <f t="shared" si="3"/>
        <v>183444</v>
      </c>
      <c r="L89" s="9"/>
      <c r="M89" s="9">
        <v>57881</v>
      </c>
      <c r="N89" s="9">
        <v>36689</v>
      </c>
      <c r="O89" s="9"/>
      <c r="P89" s="9">
        <v>62371</v>
      </c>
      <c r="Q89" s="9"/>
      <c r="R89" s="9"/>
      <c r="S89" s="9"/>
      <c r="T89" s="9">
        <v>107650</v>
      </c>
      <c r="U89" s="9"/>
      <c r="V89" s="9">
        <v>16630</v>
      </c>
      <c r="W89" s="9">
        <f t="shared" si="4"/>
        <v>675626</v>
      </c>
    </row>
    <row r="90" spans="1:23">
      <c r="A90" s="7" t="s">
        <v>75</v>
      </c>
      <c r="B90" s="81" t="s">
        <v>133</v>
      </c>
      <c r="C90" s="81"/>
      <c r="D90" s="81"/>
      <c r="E90" s="7">
        <v>13</v>
      </c>
      <c r="F90" s="24" t="s">
        <v>134</v>
      </c>
      <c r="G90" s="7" t="s">
        <v>26</v>
      </c>
      <c r="H90" s="7">
        <v>4</v>
      </c>
      <c r="I90" s="9">
        <v>485421</v>
      </c>
      <c r="J90" s="9">
        <v>72813</v>
      </c>
      <c r="K90" s="9">
        <f t="shared" si="3"/>
        <v>485421</v>
      </c>
      <c r="L90" s="9"/>
      <c r="M90" s="9"/>
      <c r="N90" s="9">
        <v>97084</v>
      </c>
      <c r="O90" s="9"/>
      <c r="P90" s="9"/>
      <c r="Q90" s="9"/>
      <c r="R90" s="9"/>
      <c r="S90" s="9"/>
      <c r="T90" s="9">
        <v>29175</v>
      </c>
      <c r="U90" s="9"/>
      <c r="V90" s="9">
        <v>16630</v>
      </c>
      <c r="W90" s="9">
        <f t="shared" si="4"/>
        <v>1186544</v>
      </c>
    </row>
    <row r="91" spans="1:23">
      <c r="A91" s="7" t="s">
        <v>23</v>
      </c>
      <c r="B91" s="81" t="s">
        <v>135</v>
      </c>
      <c r="C91" s="81"/>
      <c r="D91" s="81"/>
      <c r="E91" s="7">
        <v>3</v>
      </c>
      <c r="F91" s="24" t="s">
        <v>136</v>
      </c>
      <c r="G91" s="7" t="s">
        <v>30</v>
      </c>
      <c r="H91" s="7">
        <v>15</v>
      </c>
      <c r="I91" s="9">
        <v>327878</v>
      </c>
      <c r="J91" s="9">
        <v>49182</v>
      </c>
      <c r="K91" s="9">
        <f t="shared" si="3"/>
        <v>327878</v>
      </c>
      <c r="L91" s="9"/>
      <c r="M91" s="9">
        <v>64371</v>
      </c>
      <c r="N91" s="9">
        <v>65576</v>
      </c>
      <c r="O91" s="9"/>
      <c r="P91" s="9"/>
      <c r="Q91" s="9">
        <v>60399</v>
      </c>
      <c r="R91" s="9"/>
      <c r="S91" s="9"/>
      <c r="T91" s="9"/>
      <c r="U91" s="9">
        <v>274326</v>
      </c>
      <c r="V91" s="9">
        <v>16630</v>
      </c>
      <c r="W91" s="9">
        <f t="shared" si="4"/>
        <v>1186240</v>
      </c>
    </row>
    <row r="92" spans="1:23">
      <c r="A92" s="7" t="s">
        <v>23</v>
      </c>
      <c r="B92" s="81" t="s">
        <v>137</v>
      </c>
      <c r="C92" s="81"/>
      <c r="D92" s="81"/>
      <c r="E92" s="7">
        <v>4</v>
      </c>
      <c r="F92" s="24" t="s">
        <v>25</v>
      </c>
      <c r="G92" s="7" t="s">
        <v>30</v>
      </c>
      <c r="H92" s="7">
        <v>14</v>
      </c>
      <c r="I92" s="9">
        <v>314314</v>
      </c>
      <c r="J92" s="9">
        <v>47147</v>
      </c>
      <c r="K92" s="9">
        <f t="shared" si="3"/>
        <v>314314</v>
      </c>
      <c r="L92" s="9"/>
      <c r="M92" s="9"/>
      <c r="N92" s="9">
        <v>62863</v>
      </c>
      <c r="O92" s="9"/>
      <c r="P92" s="9"/>
      <c r="Q92" s="9"/>
      <c r="R92" s="9"/>
      <c r="S92" s="9"/>
      <c r="T92" s="9"/>
      <c r="U92" s="9"/>
      <c r="V92" s="9">
        <v>16630</v>
      </c>
      <c r="W92" s="9">
        <f>SUM(I92:V92)</f>
        <v>755268</v>
      </c>
    </row>
    <row r="93" spans="1:23">
      <c r="A93" s="7" t="s">
        <v>23</v>
      </c>
      <c r="B93" s="81" t="s">
        <v>138</v>
      </c>
      <c r="C93" s="81"/>
      <c r="D93" s="81"/>
      <c r="E93" s="7">
        <v>12</v>
      </c>
      <c r="F93" s="24" t="s">
        <v>51</v>
      </c>
      <c r="G93" s="7" t="s">
        <v>26</v>
      </c>
      <c r="H93" s="7">
        <v>4</v>
      </c>
      <c r="I93" s="9">
        <v>205808</v>
      </c>
      <c r="J93" s="9">
        <v>30871</v>
      </c>
      <c r="K93" s="9">
        <f t="shared" si="3"/>
        <v>205808</v>
      </c>
      <c r="L93" s="9"/>
      <c r="M93" s="9"/>
      <c r="N93" s="9">
        <v>41162</v>
      </c>
      <c r="O93" s="9"/>
      <c r="P93" s="9"/>
      <c r="Q93" s="9"/>
      <c r="R93" s="9"/>
      <c r="S93" s="9"/>
      <c r="T93" s="9">
        <v>53825</v>
      </c>
      <c r="U93" s="9"/>
      <c r="V93" s="9">
        <v>16630</v>
      </c>
      <c r="W93" s="9">
        <f t="shared" si="4"/>
        <v>554104</v>
      </c>
    </row>
    <row r="94" spans="1:23">
      <c r="A94" s="7" t="s">
        <v>27</v>
      </c>
      <c r="B94" s="81" t="s">
        <v>139</v>
      </c>
      <c r="C94" s="81"/>
      <c r="D94" s="81"/>
      <c r="E94" s="7">
        <v>14</v>
      </c>
      <c r="F94" s="24" t="s">
        <v>29</v>
      </c>
      <c r="G94" s="7" t="s">
        <v>26</v>
      </c>
      <c r="H94" s="7">
        <v>2</v>
      </c>
      <c r="I94" s="9">
        <v>159580</v>
      </c>
      <c r="J94" s="9">
        <v>23937</v>
      </c>
      <c r="K94" s="9">
        <v>159580</v>
      </c>
      <c r="L94" s="9"/>
      <c r="M94" s="9"/>
      <c r="N94" s="9">
        <v>31916</v>
      </c>
      <c r="O94" s="9"/>
      <c r="P94" s="9"/>
      <c r="Q94" s="9"/>
      <c r="R94" s="9"/>
      <c r="S94" s="9"/>
      <c r="T94" s="9"/>
      <c r="U94" s="9"/>
      <c r="V94" s="9">
        <v>16630</v>
      </c>
      <c r="W94" s="9">
        <f t="shared" si="4"/>
        <v>391643</v>
      </c>
    </row>
    <row r="117" spans="6:6">
      <c r="F117" s="1" t="s">
        <v>140</v>
      </c>
    </row>
  </sheetData>
  <mergeCells count="109">
    <mergeCell ref="B93:D93"/>
    <mergeCell ref="B94:D94"/>
    <mergeCell ref="B87:D87"/>
    <mergeCell ref="B88:D88"/>
    <mergeCell ref="B89:D89"/>
    <mergeCell ref="B90:D90"/>
    <mergeCell ref="B91:D91"/>
    <mergeCell ref="B92:D92"/>
    <mergeCell ref="B80:D80"/>
    <mergeCell ref="B81:D81"/>
    <mergeCell ref="B83:D83"/>
    <mergeCell ref="B84:D84"/>
    <mergeCell ref="B85:D85"/>
    <mergeCell ref="B86:D86"/>
    <mergeCell ref="B82:D82"/>
    <mergeCell ref="B74:D74"/>
    <mergeCell ref="B75:D75"/>
    <mergeCell ref="B76:D76"/>
    <mergeCell ref="B77:D77"/>
    <mergeCell ref="B78:D78"/>
    <mergeCell ref="B79:D79"/>
    <mergeCell ref="B69:D69"/>
    <mergeCell ref="B70:D70"/>
    <mergeCell ref="B71:D71"/>
    <mergeCell ref="B72:D72"/>
    <mergeCell ref="B73:D73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50:D50"/>
    <mergeCell ref="B52:D52"/>
    <mergeCell ref="B53:D53"/>
    <mergeCell ref="B54:D54"/>
    <mergeCell ref="B55:D55"/>
    <mergeCell ref="B56:D56"/>
    <mergeCell ref="B44:D44"/>
    <mergeCell ref="B45:D45"/>
    <mergeCell ref="B46:D46"/>
    <mergeCell ref="B47:D47"/>
    <mergeCell ref="B48:D48"/>
    <mergeCell ref="B49:D49"/>
    <mergeCell ref="B51:D51"/>
    <mergeCell ref="B37:D37"/>
    <mergeCell ref="B38:D38"/>
    <mergeCell ref="B39:D39"/>
    <mergeCell ref="B40:D40"/>
    <mergeCell ref="B41:D41"/>
    <mergeCell ref="B43:D43"/>
    <mergeCell ref="B31:D31"/>
    <mergeCell ref="B32:D32"/>
    <mergeCell ref="B33:D33"/>
    <mergeCell ref="B34:D34"/>
    <mergeCell ref="B35:D35"/>
    <mergeCell ref="B36:D36"/>
    <mergeCell ref="B42:D4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W6:W7"/>
    <mergeCell ref="B8:D8"/>
    <mergeCell ref="B9:D9"/>
    <mergeCell ref="B10:D10"/>
    <mergeCell ref="B11:D11"/>
    <mergeCell ref="B12:D12"/>
    <mergeCell ref="P6:P7"/>
    <mergeCell ref="Q6:R6"/>
    <mergeCell ref="S6:S7"/>
    <mergeCell ref="T6:T7"/>
    <mergeCell ref="U6:U7"/>
    <mergeCell ref="V6:V7"/>
    <mergeCell ref="J6:J7"/>
    <mergeCell ref="K6:K7"/>
    <mergeCell ref="L6:L7"/>
    <mergeCell ref="M6:M7"/>
    <mergeCell ref="N6:N7"/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X117"/>
  <sheetViews>
    <sheetView topLeftCell="I4" zoomScale="110" zoomScaleNormal="110" workbookViewId="0">
      <selection activeCell="T6" sqref="T6:T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20" width="11.140625" style="1" customWidth="1"/>
    <col min="21" max="21" width="12.42578125" style="1" customWidth="1"/>
    <col min="22" max="22" width="11.42578125" style="1"/>
    <col min="23" max="23" width="10.140625" style="1" customWidth="1"/>
    <col min="24" max="16384" width="11.42578125" style="1"/>
  </cols>
  <sheetData>
    <row r="2" spans="1:24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4">
      <c r="G3" s="75" t="s">
        <v>154</v>
      </c>
      <c r="H3" s="76"/>
      <c r="I3" s="76"/>
      <c r="J3" s="76"/>
      <c r="K3" s="76"/>
      <c r="L3" s="76"/>
      <c r="M3" s="76"/>
      <c r="N3" s="76"/>
      <c r="O3" s="76"/>
    </row>
    <row r="4" spans="1:24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4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30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155</v>
      </c>
      <c r="U6" s="82" t="s">
        <v>19</v>
      </c>
      <c r="V6" s="80" t="s">
        <v>20</v>
      </c>
      <c r="W6" s="79" t="s">
        <v>21</v>
      </c>
    </row>
    <row r="7" spans="1:24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31" t="s">
        <v>22</v>
      </c>
      <c r="P7" s="83"/>
      <c r="Q7" s="6">
        <v>0.25</v>
      </c>
      <c r="R7" s="6">
        <v>0.5</v>
      </c>
      <c r="S7" s="83"/>
      <c r="T7" s="83"/>
      <c r="U7" s="83"/>
      <c r="V7" s="80"/>
      <c r="W7" s="79"/>
    </row>
    <row r="8" spans="1:24">
      <c r="A8" s="7" t="s">
        <v>23</v>
      </c>
      <c r="B8" s="81" t="s">
        <v>24</v>
      </c>
      <c r="C8" s="81"/>
      <c r="D8" s="81"/>
      <c r="E8" s="7">
        <v>12</v>
      </c>
      <c r="F8" s="29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>
        <v>266987</v>
      </c>
      <c r="S8" s="9">
        <v>84000</v>
      </c>
      <c r="T8" s="9">
        <v>274133</v>
      </c>
      <c r="U8" s="9"/>
      <c r="V8" s="9">
        <v>16630</v>
      </c>
      <c r="W8" s="9">
        <f t="shared" ref="W8:W73" si="0">SUM(I8:V8)</f>
        <v>1144744</v>
      </c>
      <c r="X8" s="10"/>
    </row>
    <row r="9" spans="1:24">
      <c r="A9" s="7" t="s">
        <v>27</v>
      </c>
      <c r="B9" s="81" t="s">
        <v>28</v>
      </c>
      <c r="C9" s="81"/>
      <c r="D9" s="81"/>
      <c r="E9" s="7">
        <v>6</v>
      </c>
      <c r="F9" s="29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/>
      <c r="T9" s="9">
        <v>341643</v>
      </c>
      <c r="U9" s="9"/>
      <c r="V9" s="9">
        <v>16630</v>
      </c>
      <c r="W9" s="9">
        <f t="shared" si="0"/>
        <v>985126</v>
      </c>
    </row>
    <row r="10" spans="1:24">
      <c r="A10" s="7" t="s">
        <v>27</v>
      </c>
      <c r="B10" s="81" t="s">
        <v>36</v>
      </c>
      <c r="C10" s="81"/>
      <c r="D10" s="81"/>
      <c r="E10" s="7">
        <v>14</v>
      </c>
      <c r="F10" s="29" t="s">
        <v>29</v>
      </c>
      <c r="G10" s="7" t="s">
        <v>30</v>
      </c>
      <c r="H10" s="7">
        <v>2</v>
      </c>
      <c r="I10" s="9">
        <v>165963</v>
      </c>
      <c r="J10" s="9">
        <v>24894</v>
      </c>
      <c r="K10" s="9">
        <f t="shared" si="1"/>
        <v>165963</v>
      </c>
      <c r="L10" s="9"/>
      <c r="M10" s="9"/>
      <c r="N10" s="9">
        <v>33193</v>
      </c>
      <c r="O10" s="9"/>
      <c r="P10" s="9"/>
      <c r="Q10" s="9"/>
      <c r="R10" s="9"/>
      <c r="S10" s="9"/>
      <c r="T10" s="9">
        <v>212562</v>
      </c>
      <c r="U10" s="9"/>
      <c r="V10" s="9">
        <v>16630</v>
      </c>
      <c r="W10" s="9">
        <f t="shared" si="0"/>
        <v>619205</v>
      </c>
    </row>
    <row r="11" spans="1:24">
      <c r="A11" s="7" t="s">
        <v>31</v>
      </c>
      <c r="B11" s="81" t="s">
        <v>37</v>
      </c>
      <c r="C11" s="81"/>
      <c r="D11" s="81"/>
      <c r="E11" s="7">
        <v>15</v>
      </c>
      <c r="F11" s="29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>
        <v>7118</v>
      </c>
      <c r="R11" s="9">
        <v>170827</v>
      </c>
      <c r="S11" s="9">
        <v>84000</v>
      </c>
      <c r="T11" s="9"/>
      <c r="U11" s="9"/>
      <c r="V11" s="9">
        <v>16630</v>
      </c>
      <c r="W11" s="9">
        <f t="shared" si="0"/>
        <v>596385</v>
      </c>
    </row>
    <row r="12" spans="1:24">
      <c r="A12" s="7" t="s">
        <v>23</v>
      </c>
      <c r="B12" s="81" t="s">
        <v>38</v>
      </c>
      <c r="C12" s="81"/>
      <c r="D12" s="81"/>
      <c r="E12" s="7">
        <v>13</v>
      </c>
      <c r="F12" s="29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38449</v>
      </c>
      <c r="N12" s="9">
        <v>39987</v>
      </c>
      <c r="O12" s="9"/>
      <c r="P12" s="9"/>
      <c r="Q12" s="9"/>
      <c r="R12" s="9"/>
      <c r="S12" s="9"/>
      <c r="T12" s="9">
        <v>256067</v>
      </c>
      <c r="U12" s="9"/>
      <c r="V12" s="9">
        <v>16630</v>
      </c>
      <c r="W12" s="9">
        <f t="shared" si="0"/>
        <v>780993</v>
      </c>
    </row>
    <row r="13" spans="1:24">
      <c r="A13" s="7" t="s">
        <v>23</v>
      </c>
      <c r="B13" s="81" t="s">
        <v>39</v>
      </c>
      <c r="C13" s="81"/>
      <c r="D13" s="81"/>
      <c r="E13" s="7">
        <v>11</v>
      </c>
      <c r="F13" s="29" t="s">
        <v>40</v>
      </c>
      <c r="G13" s="7" t="s">
        <v>30</v>
      </c>
      <c r="H13" s="7">
        <v>5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/>
      <c r="R13" s="9"/>
      <c r="S13" s="9"/>
      <c r="T13" s="9">
        <v>292199</v>
      </c>
      <c r="U13" s="9"/>
      <c r="V13" s="9">
        <v>16630</v>
      </c>
      <c r="W13" s="9">
        <f t="shared" si="0"/>
        <v>844970</v>
      </c>
    </row>
    <row r="14" spans="1:24">
      <c r="A14" s="7" t="s">
        <v>41</v>
      </c>
      <c r="B14" s="81" t="s">
        <v>42</v>
      </c>
      <c r="C14" s="81"/>
      <c r="D14" s="81"/>
      <c r="E14" s="7">
        <v>4</v>
      </c>
      <c r="F14" s="29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339511</v>
      </c>
      <c r="R14" s="9"/>
      <c r="S14" s="9"/>
      <c r="T14" s="9">
        <v>826187</v>
      </c>
      <c r="U14" s="9"/>
      <c r="V14" s="9">
        <v>16630</v>
      </c>
      <c r="W14" s="9">
        <f t="shared" si="0"/>
        <v>3079830</v>
      </c>
    </row>
    <row r="15" spans="1:24">
      <c r="A15" s="7" t="s">
        <v>31</v>
      </c>
      <c r="B15" s="81" t="s">
        <v>44</v>
      </c>
      <c r="C15" s="81"/>
      <c r="D15" s="81"/>
      <c r="E15" s="7">
        <v>13</v>
      </c>
      <c r="F15" s="29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51476</v>
      </c>
      <c r="Q15" s="9">
        <v>18646</v>
      </c>
      <c r="R15" s="9"/>
      <c r="S15" s="9">
        <v>84000</v>
      </c>
      <c r="T15" s="9">
        <v>201660</v>
      </c>
      <c r="U15" s="9"/>
      <c r="V15" s="9">
        <v>16630</v>
      </c>
      <c r="W15" s="9">
        <f t="shared" si="0"/>
        <v>742433</v>
      </c>
    </row>
    <row r="16" spans="1:24" s="14" customFormat="1">
      <c r="A16" s="11" t="s">
        <v>23</v>
      </c>
      <c r="B16" s="88" t="s">
        <v>45</v>
      </c>
      <c r="C16" s="88"/>
      <c r="D16" s="88"/>
      <c r="E16" s="11">
        <v>5</v>
      </c>
      <c r="F16" s="32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6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>
        <v>400598</v>
      </c>
      <c r="U16" s="13"/>
      <c r="V16" s="9">
        <v>16630</v>
      </c>
      <c r="W16" s="13">
        <f t="shared" si="0"/>
        <v>1152265</v>
      </c>
    </row>
    <row r="17" spans="1:23">
      <c r="A17" s="7" t="s">
        <v>31</v>
      </c>
      <c r="B17" s="81" t="s">
        <v>46</v>
      </c>
      <c r="C17" s="81"/>
      <c r="D17" s="81"/>
      <c r="E17" s="7">
        <v>11</v>
      </c>
      <c r="F17" s="29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58739</v>
      </c>
      <c r="Q17" s="9">
        <v>11821</v>
      </c>
      <c r="R17" s="9">
        <v>45391</v>
      </c>
      <c r="S17" s="9"/>
      <c r="T17" s="9">
        <v>230115</v>
      </c>
      <c r="U17" s="9"/>
      <c r="V17" s="9">
        <v>16630</v>
      </c>
      <c r="W17" s="9">
        <f t="shared" si="0"/>
        <v>784928</v>
      </c>
    </row>
    <row r="18" spans="1:23">
      <c r="A18" s="7" t="s">
        <v>23</v>
      </c>
      <c r="B18" s="81" t="s">
        <v>47</v>
      </c>
      <c r="C18" s="81"/>
      <c r="D18" s="81"/>
      <c r="E18" s="7">
        <v>4</v>
      </c>
      <c r="F18" s="29" t="s">
        <v>25</v>
      </c>
      <c r="G18" s="7" t="s">
        <v>30</v>
      </c>
      <c r="H18" s="7">
        <v>14</v>
      </c>
      <c r="I18" s="9">
        <v>326886</v>
      </c>
      <c r="J18" s="9">
        <v>49033</v>
      </c>
      <c r="K18" s="9">
        <f t="shared" si="2"/>
        <v>326886</v>
      </c>
      <c r="L18" s="9"/>
      <c r="M18" s="9"/>
      <c r="N18" s="9">
        <v>65377</v>
      </c>
      <c r="O18" s="9"/>
      <c r="P18" s="9"/>
      <c r="Q18" s="9"/>
      <c r="R18" s="9"/>
      <c r="S18" s="9"/>
      <c r="T18" s="9">
        <v>418664</v>
      </c>
      <c r="U18" s="9"/>
      <c r="V18" s="9">
        <v>16630</v>
      </c>
      <c r="W18" s="9">
        <f t="shared" si="0"/>
        <v>1203476</v>
      </c>
    </row>
    <row r="19" spans="1:23">
      <c r="A19" s="7" t="s">
        <v>31</v>
      </c>
      <c r="B19" s="81" t="s">
        <v>48</v>
      </c>
      <c r="C19" s="81"/>
      <c r="D19" s="81"/>
      <c r="E19" s="7">
        <v>14</v>
      </c>
      <c r="F19" s="29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26007</v>
      </c>
      <c r="N19" s="9">
        <v>29270</v>
      </c>
      <c r="O19" s="9"/>
      <c r="P19" s="9">
        <v>47845</v>
      </c>
      <c r="Q19" s="9"/>
      <c r="R19" s="9"/>
      <c r="S19" s="9"/>
      <c r="T19" s="9">
        <v>187433</v>
      </c>
      <c r="U19" s="9"/>
      <c r="V19" s="9">
        <v>16630</v>
      </c>
      <c r="W19" s="9">
        <f t="shared" si="0"/>
        <v>621835</v>
      </c>
    </row>
    <row r="20" spans="1:23" s="14" customFormat="1">
      <c r="A20" s="11" t="s">
        <v>23</v>
      </c>
      <c r="B20" s="88" t="s">
        <v>49</v>
      </c>
      <c r="C20" s="88"/>
      <c r="D20" s="88"/>
      <c r="E20" s="11">
        <v>14</v>
      </c>
      <c r="F20" s="32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35736</v>
      </c>
      <c r="N20" s="13">
        <v>37165</v>
      </c>
      <c r="O20" s="13"/>
      <c r="P20" s="13"/>
      <c r="Q20" s="13"/>
      <c r="R20" s="13"/>
      <c r="S20" s="13"/>
      <c r="T20" s="13">
        <v>238001</v>
      </c>
      <c r="U20" s="13"/>
      <c r="V20" s="9">
        <v>16630</v>
      </c>
      <c r="W20" s="13">
        <f t="shared" si="0"/>
        <v>727060</v>
      </c>
    </row>
    <row r="21" spans="1:23">
      <c r="A21" s="7" t="s">
        <v>23</v>
      </c>
      <c r="B21" s="81" t="s">
        <v>50</v>
      </c>
      <c r="C21" s="81"/>
      <c r="D21" s="81"/>
      <c r="E21" s="7">
        <v>10</v>
      </c>
      <c r="F21" s="29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/>
      <c r="T21" s="9">
        <v>310268</v>
      </c>
      <c r="U21" s="9"/>
      <c r="V21" s="9">
        <v>16630</v>
      </c>
      <c r="W21" s="9">
        <f t="shared" si="0"/>
        <v>896188</v>
      </c>
    </row>
    <row r="22" spans="1:23">
      <c r="A22" s="7" t="s">
        <v>52</v>
      </c>
      <c r="B22" s="81" t="s">
        <v>53</v>
      </c>
      <c r="C22" s="81"/>
      <c r="D22" s="81"/>
      <c r="E22" s="7">
        <v>7</v>
      </c>
      <c r="F22" s="29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366901</v>
      </c>
      <c r="S22" s="9">
        <v>84000</v>
      </c>
      <c r="T22" s="9">
        <v>350133</v>
      </c>
      <c r="U22" s="9"/>
      <c r="V22" s="9">
        <v>16630</v>
      </c>
      <c r="W22" s="9">
        <f t="shared" si="0"/>
        <v>1460100</v>
      </c>
    </row>
    <row r="23" spans="1:23">
      <c r="A23" s="7" t="s">
        <v>27</v>
      </c>
      <c r="B23" s="81" t="s">
        <v>54</v>
      </c>
      <c r="C23" s="81"/>
      <c r="D23" s="81"/>
      <c r="E23" s="7">
        <v>13</v>
      </c>
      <c r="F23" s="29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/>
      <c r="T23" s="9">
        <v>228699</v>
      </c>
      <c r="U23" s="9"/>
      <c r="V23" s="9">
        <v>16630</v>
      </c>
      <c r="W23" s="9">
        <f t="shared" si="0"/>
        <v>664947</v>
      </c>
    </row>
    <row r="24" spans="1:23">
      <c r="A24" s="7" t="s">
        <v>23</v>
      </c>
      <c r="B24" s="81" t="s">
        <v>55</v>
      </c>
      <c r="C24" s="81"/>
      <c r="D24" s="81"/>
      <c r="E24" s="7">
        <v>4</v>
      </c>
      <c r="F24" s="29" t="s">
        <v>25</v>
      </c>
      <c r="G24" s="7" t="s">
        <v>30</v>
      </c>
      <c r="H24" s="7">
        <v>14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/>
      <c r="R24" s="9"/>
      <c r="S24" s="9"/>
      <c r="T24" s="9">
        <v>418664</v>
      </c>
      <c r="U24" s="9"/>
      <c r="V24" s="9">
        <v>16630</v>
      </c>
      <c r="W24" s="9">
        <f t="shared" si="0"/>
        <v>1203476</v>
      </c>
    </row>
    <row r="25" spans="1:23">
      <c r="A25" s="7" t="s">
        <v>27</v>
      </c>
      <c r="B25" s="81" t="s">
        <v>147</v>
      </c>
      <c r="C25" s="81"/>
      <c r="D25" s="81"/>
      <c r="E25" s="7">
        <v>15</v>
      </c>
      <c r="F25" s="29" t="s">
        <v>29</v>
      </c>
      <c r="G25" s="7" t="s">
        <v>26</v>
      </c>
      <c r="H25" s="7"/>
      <c r="I25" s="9">
        <v>153365</v>
      </c>
      <c r="J25" s="9">
        <v>23005</v>
      </c>
      <c r="K25" s="9">
        <f t="shared" si="2"/>
        <v>153365</v>
      </c>
      <c r="L25" s="9"/>
      <c r="M25" s="9"/>
      <c r="N25" s="9">
        <v>30673</v>
      </c>
      <c r="O25" s="9"/>
      <c r="P25" s="9"/>
      <c r="Q25" s="9"/>
      <c r="R25" s="9"/>
      <c r="S25" s="9"/>
      <c r="T25" s="9"/>
      <c r="U25" s="9"/>
      <c r="V25" s="9">
        <v>16630</v>
      </c>
      <c r="W25" s="9">
        <f t="shared" si="0"/>
        <v>377038</v>
      </c>
    </row>
    <row r="26" spans="1:23">
      <c r="A26" s="7" t="s">
        <v>27</v>
      </c>
      <c r="B26" s="81" t="s">
        <v>56</v>
      </c>
      <c r="C26" s="81"/>
      <c r="D26" s="81"/>
      <c r="E26" s="7">
        <v>13</v>
      </c>
      <c r="F26" s="29" t="s">
        <v>29</v>
      </c>
      <c r="G26" s="7" t="s">
        <v>26</v>
      </c>
      <c r="H26" s="7">
        <v>4</v>
      </c>
      <c r="I26" s="9">
        <v>178561</v>
      </c>
      <c r="J26" s="9">
        <v>26784</v>
      </c>
      <c r="K26" s="9">
        <f t="shared" si="2"/>
        <v>178561</v>
      </c>
      <c r="L26" s="9"/>
      <c r="M26" s="9"/>
      <c r="N26" s="9">
        <v>35712</v>
      </c>
      <c r="O26" s="9"/>
      <c r="P26" s="9"/>
      <c r="Q26" s="9"/>
      <c r="R26" s="9"/>
      <c r="S26" s="9"/>
      <c r="T26" s="9">
        <v>228699</v>
      </c>
      <c r="U26" s="9"/>
      <c r="V26" s="9">
        <v>16630</v>
      </c>
      <c r="W26" s="9">
        <f t="shared" si="0"/>
        <v>664947</v>
      </c>
    </row>
    <row r="27" spans="1:23">
      <c r="A27" s="7" t="s">
        <v>31</v>
      </c>
      <c r="B27" s="81" t="s">
        <v>57</v>
      </c>
      <c r="C27" s="81"/>
      <c r="D27" s="81"/>
      <c r="E27" s="7">
        <v>12</v>
      </c>
      <c r="F27" s="29" t="s">
        <v>35</v>
      </c>
      <c r="G27" s="7" t="s">
        <v>30</v>
      </c>
      <c r="H27" s="7">
        <v>5</v>
      </c>
      <c r="I27" s="9">
        <v>168564</v>
      </c>
      <c r="J27" s="9">
        <v>25285</v>
      </c>
      <c r="K27" s="9">
        <f>I27</f>
        <v>168564</v>
      </c>
      <c r="L27" s="9"/>
      <c r="M27" s="9"/>
      <c r="N27" s="9">
        <v>33713</v>
      </c>
      <c r="O27" s="9"/>
      <c r="P27" s="9"/>
      <c r="Q27" s="9"/>
      <c r="R27" s="9">
        <v>74523</v>
      </c>
      <c r="S27" s="9">
        <v>52500</v>
      </c>
      <c r="T27" s="9">
        <v>215887</v>
      </c>
      <c r="U27" s="9"/>
      <c r="V27" s="9">
        <v>16630</v>
      </c>
      <c r="W27" s="9">
        <f t="shared" si="0"/>
        <v>755666</v>
      </c>
    </row>
    <row r="28" spans="1:23">
      <c r="A28" s="7" t="s">
        <v>41</v>
      </c>
      <c r="B28" s="81" t="s">
        <v>58</v>
      </c>
      <c r="C28" s="81"/>
      <c r="D28" s="81"/>
      <c r="E28" s="7">
        <v>14</v>
      </c>
      <c r="F28" s="29" t="s">
        <v>59</v>
      </c>
      <c r="G28" s="7" t="s">
        <v>26</v>
      </c>
      <c r="H28" s="7">
        <v>2</v>
      </c>
      <c r="I28" s="9">
        <v>354498</v>
      </c>
      <c r="J28" s="9">
        <v>53175</v>
      </c>
      <c r="K28" s="9">
        <f>I28</f>
        <v>354498</v>
      </c>
      <c r="L28" s="9"/>
      <c r="M28" s="9"/>
      <c r="N28" s="9">
        <v>70900</v>
      </c>
      <c r="O28" s="9"/>
      <c r="P28" s="9"/>
      <c r="Q28" s="9"/>
      <c r="R28" s="9"/>
      <c r="S28" s="9"/>
      <c r="T28" s="9">
        <v>454031</v>
      </c>
      <c r="U28" s="9"/>
      <c r="V28" s="9">
        <v>16630</v>
      </c>
      <c r="W28" s="9">
        <f t="shared" si="0"/>
        <v>1303732</v>
      </c>
    </row>
    <row r="29" spans="1:23">
      <c r="A29" s="7" t="s">
        <v>41</v>
      </c>
      <c r="B29" s="81" t="s">
        <v>60</v>
      </c>
      <c r="C29" s="81"/>
      <c r="D29" s="81"/>
      <c r="E29" s="7">
        <v>11</v>
      </c>
      <c r="F29" s="29" t="s">
        <v>61</v>
      </c>
      <c r="G29" s="7" t="s">
        <v>30</v>
      </c>
      <c r="H29" s="7">
        <v>6</v>
      </c>
      <c r="I29" s="9">
        <v>441669</v>
      </c>
      <c r="J29" s="9">
        <v>66250</v>
      </c>
      <c r="K29" s="9">
        <f t="shared" ref="K29:K93" si="3">I29</f>
        <v>441669</v>
      </c>
      <c r="L29" s="9">
        <v>31292</v>
      </c>
      <c r="M29" s="9"/>
      <c r="N29" s="9">
        <v>88334</v>
      </c>
      <c r="O29" s="9"/>
      <c r="P29" s="9"/>
      <c r="Q29" s="9"/>
      <c r="R29" s="9"/>
      <c r="S29" s="9"/>
      <c r="T29" s="9">
        <v>565678</v>
      </c>
      <c r="U29" s="9"/>
      <c r="V29" s="9">
        <v>16630</v>
      </c>
      <c r="W29" s="9">
        <f t="shared" si="0"/>
        <v>1651522</v>
      </c>
    </row>
    <row r="30" spans="1:23">
      <c r="A30" s="7" t="s">
        <v>41</v>
      </c>
      <c r="B30" s="81" t="s">
        <v>62</v>
      </c>
      <c r="C30" s="81"/>
      <c r="D30" s="81"/>
      <c r="E30" s="7">
        <v>11</v>
      </c>
      <c r="F30" s="29" t="s">
        <v>63</v>
      </c>
      <c r="G30" s="7" t="s">
        <v>30</v>
      </c>
      <c r="H30" s="7">
        <v>5</v>
      </c>
      <c r="I30" s="9">
        <v>441669</v>
      </c>
      <c r="J30" s="9">
        <v>66250</v>
      </c>
      <c r="K30" s="9">
        <f t="shared" si="3"/>
        <v>441669</v>
      </c>
      <c r="L30" s="9">
        <v>15646</v>
      </c>
      <c r="M30" s="9"/>
      <c r="N30" s="9">
        <v>88334</v>
      </c>
      <c r="O30" s="9">
        <v>88334</v>
      </c>
      <c r="P30" s="9"/>
      <c r="Q30" s="9"/>
      <c r="R30" s="9"/>
      <c r="S30" s="9"/>
      <c r="T30" s="9">
        <v>565678</v>
      </c>
      <c r="U30" s="9"/>
      <c r="V30" s="9">
        <v>16630</v>
      </c>
      <c r="W30" s="9">
        <f t="shared" si="0"/>
        <v>1724210</v>
      </c>
    </row>
    <row r="31" spans="1:23">
      <c r="A31" s="7" t="s">
        <v>31</v>
      </c>
      <c r="B31" s="81" t="s">
        <v>64</v>
      </c>
      <c r="C31" s="81"/>
      <c r="D31" s="81"/>
      <c r="E31" s="7">
        <v>15</v>
      </c>
      <c r="F31" s="29" t="s">
        <v>32</v>
      </c>
      <c r="G31" s="7" t="s">
        <v>26</v>
      </c>
      <c r="H31" s="7"/>
      <c r="I31" s="9">
        <v>135238</v>
      </c>
      <c r="J31" s="9">
        <v>20286</v>
      </c>
      <c r="K31" s="9">
        <f t="shared" si="3"/>
        <v>135238</v>
      </c>
      <c r="L31" s="9"/>
      <c r="M31" s="9"/>
      <c r="N31" s="9">
        <v>27048</v>
      </c>
      <c r="O31" s="9"/>
      <c r="P31" s="9">
        <v>44213</v>
      </c>
      <c r="Q31" s="9"/>
      <c r="R31" s="9">
        <v>111038</v>
      </c>
      <c r="S31" s="9">
        <v>84000</v>
      </c>
      <c r="T31" s="9"/>
      <c r="U31" s="9"/>
      <c r="V31" s="9">
        <v>16630</v>
      </c>
      <c r="W31" s="9">
        <f t="shared" si="0"/>
        <v>573691</v>
      </c>
    </row>
    <row r="32" spans="1:23">
      <c r="A32" s="7" t="s">
        <v>23</v>
      </c>
      <c r="B32" s="81" t="s">
        <v>65</v>
      </c>
      <c r="C32" s="81"/>
      <c r="D32" s="81"/>
      <c r="E32" s="7">
        <v>14</v>
      </c>
      <c r="F32" s="29" t="s">
        <v>25</v>
      </c>
      <c r="G32" s="7" t="s">
        <v>26</v>
      </c>
      <c r="H32" s="7">
        <v>2</v>
      </c>
      <c r="I32" s="9">
        <v>185827</v>
      </c>
      <c r="J32" s="9">
        <v>27874</v>
      </c>
      <c r="K32" s="9">
        <f t="shared" si="3"/>
        <v>185827</v>
      </c>
      <c r="L32" s="9"/>
      <c r="M32" s="9"/>
      <c r="N32" s="9">
        <v>37165</v>
      </c>
      <c r="O32" s="9"/>
      <c r="P32" s="9"/>
      <c r="Q32" s="9"/>
      <c r="R32" s="9"/>
      <c r="S32" s="9"/>
      <c r="T32" s="9">
        <v>238001</v>
      </c>
      <c r="U32" s="9"/>
      <c r="V32" s="9">
        <v>16630</v>
      </c>
      <c r="W32" s="9">
        <f t="shared" si="0"/>
        <v>691324</v>
      </c>
    </row>
    <row r="33" spans="1:23">
      <c r="A33" s="7" t="s">
        <v>31</v>
      </c>
      <c r="B33" s="81" t="s">
        <v>66</v>
      </c>
      <c r="C33" s="81"/>
      <c r="D33" s="81"/>
      <c r="E33" s="7">
        <v>15</v>
      </c>
      <c r="F33" s="29" t="s">
        <v>32</v>
      </c>
      <c r="G33" s="7" t="s">
        <v>26</v>
      </c>
      <c r="H33" s="7"/>
      <c r="I33" s="9">
        <v>135238</v>
      </c>
      <c r="J33" s="9">
        <v>20286</v>
      </c>
      <c r="K33" s="9">
        <f t="shared" si="3"/>
        <v>135238</v>
      </c>
      <c r="L33" s="9"/>
      <c r="M33" s="9"/>
      <c r="N33" s="9">
        <v>27048</v>
      </c>
      <c r="O33" s="9"/>
      <c r="P33" s="9"/>
      <c r="Q33" s="9"/>
      <c r="R33" s="9"/>
      <c r="S33" s="9"/>
      <c r="T33" s="9">
        <v>173205</v>
      </c>
      <c r="U33" s="9"/>
      <c r="V33" s="9">
        <v>16630</v>
      </c>
      <c r="W33" s="9">
        <f t="shared" si="0"/>
        <v>507645</v>
      </c>
    </row>
    <row r="34" spans="1:23">
      <c r="A34" s="7" t="s">
        <v>31</v>
      </c>
      <c r="B34" s="81" t="s">
        <v>67</v>
      </c>
      <c r="C34" s="81"/>
      <c r="D34" s="81"/>
      <c r="E34" s="7">
        <v>6</v>
      </c>
      <c r="F34" s="29" t="s">
        <v>35</v>
      </c>
      <c r="G34" s="7" t="s">
        <v>30</v>
      </c>
      <c r="H34" s="7">
        <v>13</v>
      </c>
      <c r="I34" s="9">
        <v>235261</v>
      </c>
      <c r="J34" s="9">
        <v>35289</v>
      </c>
      <c r="K34" s="9">
        <f t="shared" si="3"/>
        <v>235261</v>
      </c>
      <c r="L34" s="9"/>
      <c r="M34" s="9"/>
      <c r="N34" s="9">
        <v>47052</v>
      </c>
      <c r="O34" s="9"/>
      <c r="P34" s="9"/>
      <c r="Q34" s="9"/>
      <c r="R34" s="9"/>
      <c r="S34" s="9"/>
      <c r="T34" s="9">
        <v>301254</v>
      </c>
      <c r="U34" s="9"/>
      <c r="V34" s="9">
        <v>16630</v>
      </c>
      <c r="W34" s="9">
        <f t="shared" si="0"/>
        <v>870747</v>
      </c>
    </row>
    <row r="35" spans="1:23">
      <c r="A35" s="7" t="s">
        <v>23</v>
      </c>
      <c r="B35" s="81" t="s">
        <v>68</v>
      </c>
      <c r="C35" s="81"/>
      <c r="D35" s="81"/>
      <c r="E35" s="7">
        <v>13</v>
      </c>
      <c r="F35" s="29" t="s">
        <v>51</v>
      </c>
      <c r="G35" s="7" t="s">
        <v>26</v>
      </c>
      <c r="H35" s="7">
        <v>4</v>
      </c>
      <c r="I35" s="9">
        <v>199935</v>
      </c>
      <c r="J35" s="9">
        <v>29990</v>
      </c>
      <c r="K35" s="9">
        <f t="shared" si="3"/>
        <v>199935</v>
      </c>
      <c r="L35" s="9"/>
      <c r="M35" s="9"/>
      <c r="N35" s="9">
        <v>39987</v>
      </c>
      <c r="O35" s="9"/>
      <c r="P35" s="9"/>
      <c r="Q35" s="9"/>
      <c r="R35" s="9"/>
      <c r="S35" s="9"/>
      <c r="T35" s="9">
        <v>256067</v>
      </c>
      <c r="U35" s="9"/>
      <c r="V35" s="9">
        <v>16630</v>
      </c>
      <c r="W35" s="15">
        <f t="shared" si="0"/>
        <v>742544</v>
      </c>
    </row>
    <row r="36" spans="1:23">
      <c r="A36" s="7" t="s">
        <v>27</v>
      </c>
      <c r="B36" s="81" t="s">
        <v>69</v>
      </c>
      <c r="C36" s="81"/>
      <c r="D36" s="81"/>
      <c r="E36" s="7">
        <v>14</v>
      </c>
      <c r="F36" s="29" t="s">
        <v>29</v>
      </c>
      <c r="G36" s="7" t="s">
        <v>26</v>
      </c>
      <c r="H36" s="7">
        <v>2</v>
      </c>
      <c r="I36" s="9">
        <v>165963</v>
      </c>
      <c r="J36" s="9">
        <v>24894</v>
      </c>
      <c r="K36" s="9">
        <f t="shared" si="3"/>
        <v>165963</v>
      </c>
      <c r="L36" s="9"/>
      <c r="M36" s="9"/>
      <c r="N36" s="9">
        <v>33193</v>
      </c>
      <c r="O36" s="9"/>
      <c r="P36" s="9"/>
      <c r="Q36" s="9"/>
      <c r="R36" s="9"/>
      <c r="S36" s="9"/>
      <c r="T36" s="9">
        <v>212562</v>
      </c>
      <c r="U36" s="9"/>
      <c r="V36" s="9">
        <v>16630</v>
      </c>
      <c r="W36" s="9">
        <f t="shared" si="0"/>
        <v>619205</v>
      </c>
    </row>
    <row r="37" spans="1:23">
      <c r="A37" s="7" t="s">
        <v>41</v>
      </c>
      <c r="B37" s="81" t="s">
        <v>70</v>
      </c>
      <c r="C37" s="81"/>
      <c r="D37" s="81"/>
      <c r="E37" s="7">
        <v>15</v>
      </c>
      <c r="F37" s="29" t="s">
        <v>71</v>
      </c>
      <c r="G37" s="7" t="s">
        <v>26</v>
      </c>
      <c r="H37" s="7">
        <v>1</v>
      </c>
      <c r="I37" s="9">
        <v>325441</v>
      </c>
      <c r="J37" s="9">
        <v>48816</v>
      </c>
      <c r="K37" s="9">
        <f t="shared" si="3"/>
        <v>325441</v>
      </c>
      <c r="L37" s="9"/>
      <c r="M37" s="9"/>
      <c r="N37" s="9">
        <v>65088</v>
      </c>
      <c r="O37" s="9"/>
      <c r="P37" s="9"/>
      <c r="Q37" s="9"/>
      <c r="R37" s="9"/>
      <c r="S37" s="9"/>
      <c r="T37" s="9">
        <v>416815</v>
      </c>
      <c r="U37" s="9"/>
      <c r="V37" s="9">
        <v>16630</v>
      </c>
      <c r="W37" s="9">
        <f t="shared" si="0"/>
        <v>1198231</v>
      </c>
    </row>
    <row r="38" spans="1:23">
      <c r="A38" s="7" t="s">
        <v>31</v>
      </c>
      <c r="B38" s="81" t="s">
        <v>144</v>
      </c>
      <c r="C38" s="81"/>
      <c r="D38" s="81"/>
      <c r="E38" s="7">
        <v>15</v>
      </c>
      <c r="F38" s="29" t="s">
        <v>32</v>
      </c>
      <c r="G38" s="7" t="s">
        <v>26</v>
      </c>
      <c r="H38" s="7"/>
      <c r="I38" s="9">
        <v>135238</v>
      </c>
      <c r="J38" s="9">
        <v>20286</v>
      </c>
      <c r="K38" s="9">
        <f t="shared" si="3"/>
        <v>135238</v>
      </c>
      <c r="L38" s="9"/>
      <c r="M38" s="9"/>
      <c r="N38" s="9">
        <v>27048</v>
      </c>
      <c r="O38" s="9"/>
      <c r="P38" s="9">
        <v>44213</v>
      </c>
      <c r="Q38" s="9">
        <v>10677</v>
      </c>
      <c r="R38" s="9"/>
      <c r="S38" s="9"/>
      <c r="T38" s="9"/>
      <c r="U38" s="9"/>
      <c r="V38" s="9">
        <v>16630</v>
      </c>
      <c r="W38" s="9">
        <f t="shared" si="0"/>
        <v>389330</v>
      </c>
    </row>
    <row r="39" spans="1:23">
      <c r="A39" s="7" t="s">
        <v>41</v>
      </c>
      <c r="B39" s="81" t="s">
        <v>72</v>
      </c>
      <c r="C39" s="81"/>
      <c r="D39" s="81"/>
      <c r="E39" s="7">
        <v>14</v>
      </c>
      <c r="F39" s="29" t="s">
        <v>73</v>
      </c>
      <c r="G39" s="7" t="s">
        <v>26</v>
      </c>
      <c r="H39" s="7">
        <v>3</v>
      </c>
      <c r="I39" s="9">
        <v>354498</v>
      </c>
      <c r="J39" s="9">
        <v>53175</v>
      </c>
      <c r="K39" s="9">
        <f t="shared" si="3"/>
        <v>354498</v>
      </c>
      <c r="L39" s="9">
        <v>15646</v>
      </c>
      <c r="M39" s="9"/>
      <c r="N39" s="9">
        <v>70900</v>
      </c>
      <c r="O39" s="9">
        <v>70900</v>
      </c>
      <c r="P39" s="9"/>
      <c r="Q39" s="9"/>
      <c r="R39" s="9"/>
      <c r="S39" s="9"/>
      <c r="T39" s="9">
        <v>454031</v>
      </c>
      <c r="U39" s="9"/>
      <c r="V39" s="9">
        <v>16630</v>
      </c>
      <c r="W39" s="9">
        <f t="shared" si="0"/>
        <v>1390278</v>
      </c>
    </row>
    <row r="40" spans="1:23">
      <c r="A40" s="7" t="s">
        <v>23</v>
      </c>
      <c r="B40" s="81" t="s">
        <v>74</v>
      </c>
      <c r="C40" s="81"/>
      <c r="D40" s="81"/>
      <c r="E40" s="7">
        <v>10</v>
      </c>
      <c r="F40" s="29" t="s">
        <v>25</v>
      </c>
      <c r="G40" s="7" t="s">
        <v>30</v>
      </c>
      <c r="H40" s="7">
        <v>8</v>
      </c>
      <c r="I40" s="9">
        <v>242251</v>
      </c>
      <c r="J40" s="9">
        <v>36338</v>
      </c>
      <c r="K40" s="9">
        <f t="shared" si="3"/>
        <v>242251</v>
      </c>
      <c r="L40" s="9"/>
      <c r="M40" s="9"/>
      <c r="N40" s="9">
        <v>48450</v>
      </c>
      <c r="O40" s="9"/>
      <c r="P40" s="9"/>
      <c r="Q40" s="9">
        <v>28688</v>
      </c>
      <c r="R40" s="9">
        <v>30600</v>
      </c>
      <c r="S40" s="9">
        <v>84000</v>
      </c>
      <c r="T40" s="9">
        <v>310268</v>
      </c>
      <c r="U40" s="9"/>
      <c r="V40" s="9">
        <v>16630</v>
      </c>
      <c r="W40" s="9">
        <f t="shared" si="0"/>
        <v>1039476</v>
      </c>
    </row>
    <row r="41" spans="1:23">
      <c r="A41" s="7" t="s">
        <v>75</v>
      </c>
      <c r="B41" s="81" t="s">
        <v>76</v>
      </c>
      <c r="C41" s="81"/>
      <c r="D41" s="81"/>
      <c r="E41" s="7">
        <v>15</v>
      </c>
      <c r="F41" s="29" t="s">
        <v>77</v>
      </c>
      <c r="G41" s="7" t="s">
        <v>26</v>
      </c>
      <c r="H41" s="7"/>
      <c r="I41" s="9">
        <v>428348</v>
      </c>
      <c r="J41" s="9">
        <v>64252</v>
      </c>
      <c r="K41" s="9">
        <f t="shared" si="3"/>
        <v>428348</v>
      </c>
      <c r="L41" s="9"/>
      <c r="M41" s="9">
        <v>924678</v>
      </c>
      <c r="N41" s="9">
        <v>85670</v>
      </c>
      <c r="O41" s="9"/>
      <c r="P41" s="9"/>
      <c r="Q41" s="9"/>
      <c r="R41" s="9"/>
      <c r="S41" s="9"/>
      <c r="T41" s="9"/>
      <c r="U41" s="9"/>
      <c r="V41" s="9">
        <v>16630</v>
      </c>
      <c r="W41" s="9">
        <f t="shared" si="0"/>
        <v>1947926</v>
      </c>
    </row>
    <row r="42" spans="1:23">
      <c r="A42" s="7" t="s">
        <v>23</v>
      </c>
      <c r="B42" s="81" t="s">
        <v>156</v>
      </c>
      <c r="C42" s="81"/>
      <c r="D42" s="81"/>
      <c r="E42" s="7">
        <v>15</v>
      </c>
      <c r="F42" s="33" t="s">
        <v>157</v>
      </c>
      <c r="G42" s="7" t="s">
        <v>26</v>
      </c>
      <c r="H42" s="7"/>
      <c r="I42" s="9">
        <v>171723</v>
      </c>
      <c r="J42" s="9">
        <v>25758</v>
      </c>
      <c r="K42" s="9">
        <f t="shared" si="3"/>
        <v>171723</v>
      </c>
      <c r="L42" s="9"/>
      <c r="M42" s="9">
        <v>34345</v>
      </c>
      <c r="N42" s="9">
        <v>34345</v>
      </c>
      <c r="O42" s="9"/>
      <c r="P42" s="9"/>
      <c r="Q42" s="9"/>
      <c r="R42" s="9"/>
      <c r="S42" s="9"/>
      <c r="T42" s="9"/>
      <c r="U42" s="9"/>
      <c r="V42" s="9">
        <v>16630</v>
      </c>
      <c r="W42" s="9">
        <f t="shared" si="0"/>
        <v>454524</v>
      </c>
    </row>
    <row r="43" spans="1:23">
      <c r="A43" s="7" t="s">
        <v>41</v>
      </c>
      <c r="B43" s="81" t="s">
        <v>150</v>
      </c>
      <c r="C43" s="81"/>
      <c r="D43" s="81"/>
      <c r="E43" s="7">
        <v>15</v>
      </c>
      <c r="F43" s="29" t="s">
        <v>83</v>
      </c>
      <c r="G43" s="7" t="s">
        <v>26</v>
      </c>
      <c r="H43" s="7"/>
      <c r="I43" s="9">
        <v>325441</v>
      </c>
      <c r="J43" s="9">
        <v>48816</v>
      </c>
      <c r="K43" s="9">
        <f t="shared" si="3"/>
        <v>325441</v>
      </c>
      <c r="L43" s="9"/>
      <c r="M43" s="9"/>
      <c r="N43" s="9">
        <v>65088</v>
      </c>
      <c r="O43" s="9"/>
      <c r="P43" s="9"/>
      <c r="Q43" s="9"/>
      <c r="R43" s="9"/>
      <c r="S43" s="9"/>
      <c r="T43" s="9"/>
      <c r="U43" s="9"/>
      <c r="V43" s="9">
        <v>16630</v>
      </c>
      <c r="W43" s="9">
        <f t="shared" si="0"/>
        <v>781416</v>
      </c>
    </row>
    <row r="44" spans="1:23">
      <c r="A44" s="7" t="s">
        <v>23</v>
      </c>
      <c r="B44" s="81" t="s">
        <v>158</v>
      </c>
      <c r="C44" s="81"/>
      <c r="D44" s="81"/>
      <c r="E44" s="7">
        <v>15</v>
      </c>
      <c r="F44" s="33" t="s">
        <v>29</v>
      </c>
      <c r="G44" s="7" t="s">
        <v>26</v>
      </c>
      <c r="H44" s="7"/>
      <c r="I44" s="9">
        <v>171723</v>
      </c>
      <c r="J44" s="9">
        <v>25758</v>
      </c>
      <c r="K44" s="9">
        <f t="shared" si="3"/>
        <v>171723</v>
      </c>
      <c r="L44" s="9"/>
      <c r="M44" s="9"/>
      <c r="N44" s="9">
        <v>34345</v>
      </c>
      <c r="O44" s="9"/>
      <c r="P44" s="9"/>
      <c r="Q44" s="9"/>
      <c r="R44" s="9"/>
      <c r="S44" s="9"/>
      <c r="T44" s="9"/>
      <c r="U44" s="9"/>
      <c r="V44" s="9">
        <v>16630</v>
      </c>
      <c r="W44" s="9">
        <f t="shared" si="0"/>
        <v>420179</v>
      </c>
    </row>
    <row r="45" spans="1:23">
      <c r="A45" s="7" t="s">
        <v>23</v>
      </c>
      <c r="B45" s="81" t="s">
        <v>78</v>
      </c>
      <c r="C45" s="81"/>
      <c r="D45" s="81"/>
      <c r="E45" s="7">
        <v>15</v>
      </c>
      <c r="F45" s="29" t="s">
        <v>51</v>
      </c>
      <c r="G45" s="7" t="s">
        <v>26</v>
      </c>
      <c r="H45" s="7">
        <v>1</v>
      </c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>
        <v>219935</v>
      </c>
      <c r="U45" s="9"/>
      <c r="V45" s="9">
        <v>16630</v>
      </c>
      <c r="W45" s="9">
        <f t="shared" si="0"/>
        <v>640114</v>
      </c>
    </row>
    <row r="46" spans="1:23">
      <c r="A46" s="7" t="s">
        <v>31</v>
      </c>
      <c r="B46" s="81" t="s">
        <v>79</v>
      </c>
      <c r="C46" s="81"/>
      <c r="D46" s="81"/>
      <c r="E46" s="7">
        <v>12</v>
      </c>
      <c r="F46" s="29" t="s">
        <v>35</v>
      </c>
      <c r="G46" s="7" t="s">
        <v>26</v>
      </c>
      <c r="H46" s="7">
        <v>4</v>
      </c>
      <c r="I46" s="9">
        <v>168564</v>
      </c>
      <c r="J46" s="9">
        <v>25285</v>
      </c>
      <c r="K46" s="9">
        <f t="shared" si="3"/>
        <v>168564</v>
      </c>
      <c r="L46" s="9"/>
      <c r="M46" s="9"/>
      <c r="N46" s="9">
        <v>33713</v>
      </c>
      <c r="O46" s="9"/>
      <c r="P46" s="9"/>
      <c r="Q46" s="9"/>
      <c r="R46" s="9">
        <v>85169</v>
      </c>
      <c r="S46" s="9">
        <v>52500</v>
      </c>
      <c r="T46" s="9">
        <v>215887</v>
      </c>
      <c r="U46" s="9"/>
      <c r="V46" s="9">
        <v>16630</v>
      </c>
      <c r="W46" s="9">
        <f t="shared" si="0"/>
        <v>766312</v>
      </c>
    </row>
    <row r="47" spans="1:23">
      <c r="A47" s="7" t="s">
        <v>41</v>
      </c>
      <c r="B47" s="81" t="s">
        <v>80</v>
      </c>
      <c r="C47" s="81"/>
      <c r="D47" s="81"/>
      <c r="E47" s="7">
        <v>15</v>
      </c>
      <c r="F47" s="29" t="s">
        <v>63</v>
      </c>
      <c r="G47" s="7" t="s">
        <v>26</v>
      </c>
      <c r="H47" s="7"/>
      <c r="I47" s="9">
        <v>325441</v>
      </c>
      <c r="J47" s="9">
        <v>48816</v>
      </c>
      <c r="K47" s="9">
        <f t="shared" si="3"/>
        <v>325441</v>
      </c>
      <c r="L47" s="9"/>
      <c r="M47" s="9"/>
      <c r="N47" s="9">
        <v>65088</v>
      </c>
      <c r="O47" s="9">
        <v>65088</v>
      </c>
      <c r="P47" s="9"/>
      <c r="Q47" s="9"/>
      <c r="R47" s="9"/>
      <c r="S47" s="9"/>
      <c r="T47" s="9">
        <v>416815</v>
      </c>
      <c r="U47" s="9"/>
      <c r="V47" s="9">
        <v>16630</v>
      </c>
      <c r="W47" s="9">
        <f t="shared" si="0"/>
        <v>1263319</v>
      </c>
    </row>
    <row r="48" spans="1:23">
      <c r="A48" s="7" t="s">
        <v>23</v>
      </c>
      <c r="B48" s="81" t="s">
        <v>81</v>
      </c>
      <c r="C48" s="81"/>
      <c r="D48" s="81"/>
      <c r="E48" s="7">
        <v>15</v>
      </c>
      <c r="F48" s="29" t="s">
        <v>29</v>
      </c>
      <c r="G48" s="7" t="s">
        <v>26</v>
      </c>
      <c r="H48" s="7">
        <v>1</v>
      </c>
      <c r="I48" s="9">
        <v>171723</v>
      </c>
      <c r="J48" s="9">
        <v>25758</v>
      </c>
      <c r="K48" s="9">
        <f t="shared" si="3"/>
        <v>171723</v>
      </c>
      <c r="L48" s="9"/>
      <c r="M48" s="9"/>
      <c r="N48" s="9">
        <v>34345</v>
      </c>
      <c r="O48" s="9"/>
      <c r="P48" s="9"/>
      <c r="Q48" s="9"/>
      <c r="R48" s="9"/>
      <c r="S48" s="9"/>
      <c r="T48" s="9">
        <v>219935</v>
      </c>
      <c r="U48" s="9"/>
      <c r="V48" s="9">
        <v>16630</v>
      </c>
      <c r="W48" s="9">
        <f t="shared" si="0"/>
        <v>640114</v>
      </c>
    </row>
    <row r="49" spans="1:23">
      <c r="A49" s="7" t="s">
        <v>23</v>
      </c>
      <c r="B49" s="81" t="s">
        <v>84</v>
      </c>
      <c r="C49" s="81"/>
      <c r="D49" s="81"/>
      <c r="E49" s="7">
        <v>6</v>
      </c>
      <c r="F49" s="29" t="s">
        <v>25</v>
      </c>
      <c r="G49" s="7" t="s">
        <v>30</v>
      </c>
      <c r="H49" s="7">
        <v>10</v>
      </c>
      <c r="I49" s="9">
        <v>298673</v>
      </c>
      <c r="J49" s="9">
        <v>44801</v>
      </c>
      <c r="K49" s="9">
        <f t="shared" si="3"/>
        <v>298673</v>
      </c>
      <c r="L49" s="9"/>
      <c r="M49" s="9">
        <v>54725</v>
      </c>
      <c r="N49" s="9">
        <v>59735</v>
      </c>
      <c r="O49" s="9"/>
      <c r="P49" s="9"/>
      <c r="Q49" s="9"/>
      <c r="R49" s="9"/>
      <c r="S49" s="9"/>
      <c r="T49" s="9">
        <v>400598</v>
      </c>
      <c r="U49" s="9"/>
      <c r="V49" s="9">
        <v>16630</v>
      </c>
      <c r="W49" s="9">
        <f t="shared" si="0"/>
        <v>1173835</v>
      </c>
    </row>
    <row r="50" spans="1:23" s="14" customFormat="1">
      <c r="A50" s="11" t="s">
        <v>41</v>
      </c>
      <c r="B50" s="88" t="s">
        <v>85</v>
      </c>
      <c r="C50" s="88"/>
      <c r="D50" s="88"/>
      <c r="E50" s="11">
        <v>15</v>
      </c>
      <c r="F50" s="32" t="s">
        <v>63</v>
      </c>
      <c r="G50" s="11" t="s">
        <v>26</v>
      </c>
      <c r="H50" s="11"/>
      <c r="I50" s="13">
        <v>325441</v>
      </c>
      <c r="J50" s="13">
        <v>48816</v>
      </c>
      <c r="K50" s="13">
        <f t="shared" si="3"/>
        <v>325441</v>
      </c>
      <c r="L50" s="13"/>
      <c r="M50" s="13"/>
      <c r="N50" s="13">
        <v>65088</v>
      </c>
      <c r="O50" s="13"/>
      <c r="P50" s="13"/>
      <c r="Q50" s="13"/>
      <c r="R50" s="13"/>
      <c r="S50" s="13"/>
      <c r="T50" s="13">
        <v>416815</v>
      </c>
      <c r="U50" s="13"/>
      <c r="V50" s="9">
        <v>16630</v>
      </c>
      <c r="W50" s="13">
        <f t="shared" si="0"/>
        <v>1198231</v>
      </c>
    </row>
    <row r="51" spans="1:23">
      <c r="A51" s="7" t="s">
        <v>23</v>
      </c>
      <c r="B51" s="81" t="s">
        <v>86</v>
      </c>
      <c r="C51" s="81"/>
      <c r="D51" s="81"/>
      <c r="E51" s="7">
        <v>14</v>
      </c>
      <c r="F51" s="29" t="s">
        <v>25</v>
      </c>
      <c r="G51" s="7" t="s">
        <v>30</v>
      </c>
      <c r="H51" s="7"/>
      <c r="I51" s="9">
        <v>185827</v>
      </c>
      <c r="J51" s="9">
        <v>27874</v>
      </c>
      <c r="K51" s="9">
        <f t="shared" si="3"/>
        <v>185827</v>
      </c>
      <c r="L51" s="9"/>
      <c r="M51" s="9"/>
      <c r="N51" s="9">
        <v>37165</v>
      </c>
      <c r="O51" s="9"/>
      <c r="P51" s="9"/>
      <c r="Q51" s="9"/>
      <c r="R51" s="9"/>
      <c r="S51" s="9"/>
      <c r="T51" s="9">
        <v>238001</v>
      </c>
      <c r="U51" s="9"/>
      <c r="V51" s="9">
        <v>16630</v>
      </c>
      <c r="W51" s="9">
        <f t="shared" si="0"/>
        <v>691324</v>
      </c>
    </row>
    <row r="52" spans="1:23">
      <c r="A52" s="7" t="s">
        <v>23</v>
      </c>
      <c r="B52" s="81" t="s">
        <v>151</v>
      </c>
      <c r="C52" s="81"/>
      <c r="D52" s="81"/>
      <c r="E52" s="7">
        <v>15</v>
      </c>
      <c r="F52" s="29" t="s">
        <v>25</v>
      </c>
      <c r="G52" s="7" t="s">
        <v>26</v>
      </c>
      <c r="H52" s="7"/>
      <c r="I52" s="9">
        <v>171723</v>
      </c>
      <c r="J52" s="9">
        <v>25758</v>
      </c>
      <c r="K52" s="9">
        <f t="shared" si="3"/>
        <v>171723</v>
      </c>
      <c r="L52" s="9"/>
      <c r="M52" s="9"/>
      <c r="N52" s="9">
        <v>34345</v>
      </c>
      <c r="O52" s="9"/>
      <c r="P52" s="9"/>
      <c r="Q52" s="9"/>
      <c r="R52" s="9">
        <v>21691</v>
      </c>
      <c r="S52" s="9"/>
      <c r="T52" s="9"/>
      <c r="U52" s="9"/>
      <c r="V52" s="9">
        <v>16630</v>
      </c>
      <c r="W52" s="9">
        <f t="shared" si="0"/>
        <v>441870</v>
      </c>
    </row>
    <row r="53" spans="1:23">
      <c r="A53" s="7" t="s">
        <v>31</v>
      </c>
      <c r="B53" s="81" t="s">
        <v>87</v>
      </c>
      <c r="C53" s="81"/>
      <c r="D53" s="81"/>
      <c r="E53" s="7">
        <v>15</v>
      </c>
      <c r="F53" s="29" t="s">
        <v>32</v>
      </c>
      <c r="G53" s="7" t="s">
        <v>26</v>
      </c>
      <c r="H53" s="7">
        <v>1</v>
      </c>
      <c r="I53" s="9">
        <v>135238</v>
      </c>
      <c r="J53" s="9">
        <v>20286</v>
      </c>
      <c r="K53" s="9">
        <v>135238</v>
      </c>
      <c r="L53" s="9"/>
      <c r="M53" s="9"/>
      <c r="N53" s="9">
        <v>27048</v>
      </c>
      <c r="O53" s="9"/>
      <c r="P53" s="9">
        <v>44212</v>
      </c>
      <c r="Q53" s="9">
        <v>32030</v>
      </c>
      <c r="R53" s="9"/>
      <c r="S53" s="9"/>
      <c r="T53" s="9">
        <v>173205</v>
      </c>
      <c r="U53" s="9"/>
      <c r="V53" s="9">
        <v>16630</v>
      </c>
      <c r="W53" s="9">
        <f>SUM(I53:V53)</f>
        <v>583887</v>
      </c>
    </row>
    <row r="54" spans="1:23">
      <c r="A54" s="7" t="s">
        <v>41</v>
      </c>
      <c r="B54" s="81" t="s">
        <v>88</v>
      </c>
      <c r="C54" s="81"/>
      <c r="D54" s="81"/>
      <c r="E54" s="7">
        <v>14</v>
      </c>
      <c r="F54" s="29" t="s">
        <v>89</v>
      </c>
      <c r="G54" s="7" t="s">
        <v>26</v>
      </c>
      <c r="H54" s="7">
        <v>2</v>
      </c>
      <c r="I54" s="9">
        <v>354498</v>
      </c>
      <c r="J54" s="9">
        <v>53175</v>
      </c>
      <c r="K54" s="9">
        <f t="shared" si="3"/>
        <v>354498</v>
      </c>
      <c r="L54" s="9"/>
      <c r="M54" s="9"/>
      <c r="N54" s="9">
        <v>70900</v>
      </c>
      <c r="O54" s="9"/>
      <c r="P54" s="9"/>
      <c r="Q54" s="9"/>
      <c r="R54" s="9"/>
      <c r="S54" s="9"/>
      <c r="T54" s="9">
        <v>454031</v>
      </c>
      <c r="U54" s="9"/>
      <c r="V54" s="9">
        <v>16630</v>
      </c>
      <c r="W54" s="9">
        <f t="shared" si="0"/>
        <v>1303732</v>
      </c>
    </row>
    <row r="55" spans="1:23">
      <c r="A55" s="7" t="s">
        <v>23</v>
      </c>
      <c r="B55" s="81" t="s">
        <v>90</v>
      </c>
      <c r="C55" s="81"/>
      <c r="D55" s="81"/>
      <c r="E55" s="7">
        <v>15</v>
      </c>
      <c r="F55" s="29" t="s">
        <v>91</v>
      </c>
      <c r="G55" s="7" t="s">
        <v>26</v>
      </c>
      <c r="H55" s="7"/>
      <c r="I55" s="9">
        <v>171723</v>
      </c>
      <c r="J55" s="9">
        <v>25758</v>
      </c>
      <c r="K55" s="9">
        <f t="shared" si="3"/>
        <v>171723</v>
      </c>
      <c r="L55" s="9"/>
      <c r="M55" s="9"/>
      <c r="N55" s="9">
        <v>34345</v>
      </c>
      <c r="O55" s="9"/>
      <c r="P55" s="9"/>
      <c r="Q55" s="9"/>
      <c r="R55" s="9"/>
      <c r="S55" s="9"/>
      <c r="T55" s="9">
        <v>219935</v>
      </c>
      <c r="U55" s="9"/>
      <c r="V55" s="9">
        <v>16630</v>
      </c>
      <c r="W55" s="9">
        <f t="shared" si="0"/>
        <v>640114</v>
      </c>
    </row>
    <row r="56" spans="1:23">
      <c r="A56" s="7" t="s">
        <v>23</v>
      </c>
      <c r="B56" s="81" t="s">
        <v>92</v>
      </c>
      <c r="C56" s="81"/>
      <c r="D56" s="81"/>
      <c r="E56" s="7">
        <v>15</v>
      </c>
      <c r="F56" s="29" t="s">
        <v>51</v>
      </c>
      <c r="G56" s="7" t="s">
        <v>26</v>
      </c>
      <c r="H56" s="7"/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/>
      <c r="V56" s="9">
        <v>16630</v>
      </c>
      <c r="W56" s="9">
        <f t="shared" si="0"/>
        <v>420179</v>
      </c>
    </row>
    <row r="57" spans="1:23">
      <c r="A57" s="7" t="s">
        <v>23</v>
      </c>
      <c r="B57" s="81" t="s">
        <v>93</v>
      </c>
      <c r="C57" s="81"/>
      <c r="D57" s="81"/>
      <c r="E57" s="7">
        <v>15</v>
      </c>
      <c r="F57" s="29" t="s">
        <v>25</v>
      </c>
      <c r="G57" s="7" t="s">
        <v>26</v>
      </c>
      <c r="H57" s="7">
        <v>2</v>
      </c>
      <c r="I57" s="9">
        <v>185827</v>
      </c>
      <c r="J57" s="9">
        <v>27874</v>
      </c>
      <c r="K57" s="9">
        <f t="shared" si="3"/>
        <v>185827</v>
      </c>
      <c r="L57" s="9"/>
      <c r="M57" s="9"/>
      <c r="N57" s="9">
        <v>37165</v>
      </c>
      <c r="O57" s="9"/>
      <c r="P57" s="9"/>
      <c r="Q57" s="9"/>
      <c r="R57" s="9">
        <v>187783</v>
      </c>
      <c r="S57" s="9">
        <v>84000</v>
      </c>
      <c r="T57" s="9">
        <v>238001</v>
      </c>
      <c r="U57" s="9"/>
      <c r="V57" s="9">
        <v>16630</v>
      </c>
      <c r="W57" s="9">
        <f t="shared" si="0"/>
        <v>963107</v>
      </c>
    </row>
    <row r="58" spans="1:23">
      <c r="A58" s="7" t="s">
        <v>52</v>
      </c>
      <c r="B58" s="81" t="s">
        <v>94</v>
      </c>
      <c r="C58" s="81"/>
      <c r="D58" s="81"/>
      <c r="E58" s="7">
        <v>4</v>
      </c>
      <c r="F58" s="29" t="s">
        <v>40</v>
      </c>
      <c r="G58" s="7" t="s">
        <v>30</v>
      </c>
      <c r="H58" s="7">
        <v>15</v>
      </c>
      <c r="I58" s="9">
        <v>314030</v>
      </c>
      <c r="J58" s="9">
        <v>47105</v>
      </c>
      <c r="K58" s="9">
        <f t="shared" si="3"/>
        <v>314030</v>
      </c>
      <c r="L58" s="9"/>
      <c r="M58" s="9">
        <v>60390</v>
      </c>
      <c r="N58" s="9">
        <v>62806</v>
      </c>
      <c r="O58" s="9"/>
      <c r="P58" s="9"/>
      <c r="Q58" s="9"/>
      <c r="R58" s="9"/>
      <c r="S58" s="9"/>
      <c r="T58" s="9">
        <v>402199</v>
      </c>
      <c r="U58" s="9"/>
      <c r="V58" s="9">
        <v>16630</v>
      </c>
      <c r="W58" s="9">
        <f t="shared" si="0"/>
        <v>1217190</v>
      </c>
    </row>
    <row r="59" spans="1:23">
      <c r="A59" s="7" t="s">
        <v>23</v>
      </c>
      <c r="B59" s="81" t="s">
        <v>95</v>
      </c>
      <c r="C59" s="81"/>
      <c r="D59" s="81"/>
      <c r="E59" s="7">
        <v>4</v>
      </c>
      <c r="F59" s="29" t="s">
        <v>25</v>
      </c>
      <c r="G59" s="7" t="s">
        <v>30</v>
      </c>
      <c r="H59" s="7">
        <v>14</v>
      </c>
      <c r="I59" s="9">
        <v>326886</v>
      </c>
      <c r="J59" s="9">
        <v>49033</v>
      </c>
      <c r="K59" s="9">
        <f t="shared" si="3"/>
        <v>326886</v>
      </c>
      <c r="L59" s="9"/>
      <c r="M59" s="9">
        <v>62862</v>
      </c>
      <c r="N59" s="9">
        <v>65377</v>
      </c>
      <c r="O59" s="9"/>
      <c r="P59" s="9"/>
      <c r="Q59" s="9"/>
      <c r="R59" s="9"/>
      <c r="S59" s="9"/>
      <c r="T59" s="9">
        <v>418664</v>
      </c>
      <c r="U59" s="9"/>
      <c r="V59" s="9">
        <v>16630</v>
      </c>
      <c r="W59" s="9">
        <f t="shared" si="0"/>
        <v>1266338</v>
      </c>
    </row>
    <row r="60" spans="1:23">
      <c r="A60" s="7" t="s">
        <v>23</v>
      </c>
      <c r="B60" s="81" t="s">
        <v>96</v>
      </c>
      <c r="C60" s="81"/>
      <c r="D60" s="81"/>
      <c r="E60" s="7">
        <v>7</v>
      </c>
      <c r="F60" s="29" t="s">
        <v>25</v>
      </c>
      <c r="G60" s="7" t="s">
        <v>30</v>
      </c>
      <c r="H60" s="7">
        <v>11</v>
      </c>
      <c r="I60" s="9">
        <v>284568</v>
      </c>
      <c r="J60" s="9">
        <v>42685</v>
      </c>
      <c r="K60" s="9">
        <f t="shared" si="3"/>
        <v>284568</v>
      </c>
      <c r="L60" s="9"/>
      <c r="M60" s="9">
        <v>73500</v>
      </c>
      <c r="N60" s="9">
        <v>56914</v>
      </c>
      <c r="O60" s="9"/>
      <c r="P60" s="9"/>
      <c r="Q60" s="9"/>
      <c r="R60" s="9"/>
      <c r="S60" s="9"/>
      <c r="T60" s="9">
        <v>364466</v>
      </c>
      <c r="U60" s="9"/>
      <c r="V60" s="9">
        <v>16630</v>
      </c>
      <c r="W60" s="9">
        <f t="shared" si="0"/>
        <v>1123331</v>
      </c>
    </row>
    <row r="61" spans="1:23">
      <c r="A61" s="7" t="s">
        <v>23</v>
      </c>
      <c r="B61" s="81" t="s">
        <v>97</v>
      </c>
      <c r="C61" s="81"/>
      <c r="D61" s="81"/>
      <c r="E61" s="7">
        <v>14</v>
      </c>
      <c r="F61" s="29" t="s">
        <v>25</v>
      </c>
      <c r="G61" s="7" t="s">
        <v>26</v>
      </c>
      <c r="H61" s="7"/>
      <c r="I61" s="9">
        <v>185827</v>
      </c>
      <c r="J61" s="9">
        <v>27874</v>
      </c>
      <c r="K61" s="9">
        <f t="shared" si="3"/>
        <v>185827</v>
      </c>
      <c r="L61" s="9"/>
      <c r="M61" s="9">
        <v>33024</v>
      </c>
      <c r="N61" s="9">
        <v>37165</v>
      </c>
      <c r="O61" s="9"/>
      <c r="P61" s="9"/>
      <c r="Q61" s="9"/>
      <c r="R61" s="9"/>
      <c r="S61" s="9"/>
      <c r="T61" s="9">
        <v>219935</v>
      </c>
      <c r="U61" s="9"/>
      <c r="V61" s="9">
        <v>16630</v>
      </c>
      <c r="W61" s="9">
        <f t="shared" si="0"/>
        <v>706282</v>
      </c>
    </row>
    <row r="62" spans="1:23">
      <c r="A62" s="7" t="s">
        <v>23</v>
      </c>
      <c r="B62" s="81" t="s">
        <v>98</v>
      </c>
      <c r="C62" s="81"/>
      <c r="D62" s="81"/>
      <c r="E62" s="7">
        <v>12</v>
      </c>
      <c r="F62" s="29" t="s">
        <v>25</v>
      </c>
      <c r="G62" s="7" t="s">
        <v>30</v>
      </c>
      <c r="H62" s="7">
        <v>4</v>
      </c>
      <c r="I62" s="9">
        <v>214040</v>
      </c>
      <c r="J62" s="9">
        <v>32106</v>
      </c>
      <c r="K62" s="9">
        <f t="shared" si="3"/>
        <v>214040</v>
      </c>
      <c r="L62" s="9"/>
      <c r="M62" s="9"/>
      <c r="N62" s="9">
        <v>42808</v>
      </c>
      <c r="O62" s="9"/>
      <c r="P62" s="9"/>
      <c r="Q62" s="9"/>
      <c r="R62" s="9"/>
      <c r="S62" s="9"/>
      <c r="T62" s="9">
        <v>256067</v>
      </c>
      <c r="U62" s="9"/>
      <c r="V62" s="9">
        <v>16630</v>
      </c>
      <c r="W62" s="9">
        <f t="shared" si="0"/>
        <v>775691</v>
      </c>
    </row>
    <row r="63" spans="1:23">
      <c r="A63" s="7" t="s">
        <v>41</v>
      </c>
      <c r="B63" s="81" t="s">
        <v>99</v>
      </c>
      <c r="C63" s="81"/>
      <c r="D63" s="81"/>
      <c r="E63" s="7">
        <v>13</v>
      </c>
      <c r="F63" s="29" t="s">
        <v>100</v>
      </c>
      <c r="G63" s="7" t="s">
        <v>30</v>
      </c>
      <c r="H63" s="7">
        <v>3</v>
      </c>
      <c r="I63" s="9">
        <v>383554</v>
      </c>
      <c r="J63" s="9">
        <v>57533</v>
      </c>
      <c r="K63" s="9">
        <f t="shared" si="3"/>
        <v>383554</v>
      </c>
      <c r="L63" s="9">
        <v>15646</v>
      </c>
      <c r="M63" s="9"/>
      <c r="N63" s="9">
        <v>76711</v>
      </c>
      <c r="O63" s="9">
        <v>76711</v>
      </c>
      <c r="P63" s="9"/>
      <c r="Q63" s="9"/>
      <c r="R63" s="9"/>
      <c r="S63" s="9"/>
      <c r="T63" s="9">
        <v>454031</v>
      </c>
      <c r="U63" s="9"/>
      <c r="V63" s="9">
        <v>16630</v>
      </c>
      <c r="W63" s="9">
        <f t="shared" si="0"/>
        <v>1464370</v>
      </c>
    </row>
    <row r="64" spans="1:23">
      <c r="A64" s="7" t="s">
        <v>41</v>
      </c>
      <c r="B64" s="81" t="s">
        <v>101</v>
      </c>
      <c r="C64" s="81"/>
      <c r="D64" s="81"/>
      <c r="E64" s="7">
        <v>13</v>
      </c>
      <c r="F64" s="29" t="s">
        <v>73</v>
      </c>
      <c r="G64" s="7" t="s">
        <v>26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/>
      <c r="T64" s="9">
        <v>491247</v>
      </c>
      <c r="U64" s="9"/>
      <c r="V64" s="9">
        <v>16630</v>
      </c>
      <c r="W64" s="9">
        <f t="shared" si="0"/>
        <v>1501586</v>
      </c>
    </row>
    <row r="65" spans="1:23">
      <c r="A65" s="7" t="s">
        <v>23</v>
      </c>
      <c r="B65" s="81" t="s">
        <v>102</v>
      </c>
      <c r="C65" s="81"/>
      <c r="D65" s="81"/>
      <c r="E65" s="7">
        <v>15</v>
      </c>
      <c r="F65" s="29" t="s">
        <v>25</v>
      </c>
      <c r="G65" s="7" t="s">
        <v>26</v>
      </c>
      <c r="H65" s="7"/>
      <c r="I65" s="9">
        <v>171723</v>
      </c>
      <c r="J65" s="9">
        <v>25758</v>
      </c>
      <c r="K65" s="9">
        <v>171723</v>
      </c>
      <c r="L65" s="9"/>
      <c r="M65" s="9"/>
      <c r="N65" s="9">
        <v>34345</v>
      </c>
      <c r="O65" s="9"/>
      <c r="P65" s="9"/>
      <c r="Q65" s="9"/>
      <c r="R65" s="9"/>
      <c r="S65" s="9"/>
      <c r="T65" s="9"/>
      <c r="U65" s="9"/>
      <c r="V65" s="9">
        <v>16630</v>
      </c>
      <c r="W65" s="9">
        <f t="shared" si="0"/>
        <v>420179</v>
      </c>
    </row>
    <row r="66" spans="1:23">
      <c r="A66" s="7" t="s">
        <v>27</v>
      </c>
      <c r="B66" s="81" t="s">
        <v>103</v>
      </c>
      <c r="C66" s="81"/>
      <c r="D66" s="81"/>
      <c r="E66" s="7">
        <v>14</v>
      </c>
      <c r="F66" s="29" t="s">
        <v>29</v>
      </c>
      <c r="G66" s="7" t="s">
        <v>26</v>
      </c>
      <c r="H66" s="7">
        <v>2</v>
      </c>
      <c r="I66" s="9">
        <v>165963</v>
      </c>
      <c r="J66" s="9">
        <v>24894</v>
      </c>
      <c r="K66" s="9">
        <f t="shared" si="3"/>
        <v>165963</v>
      </c>
      <c r="L66" s="9"/>
      <c r="M66" s="9"/>
      <c r="N66" s="9">
        <v>33193</v>
      </c>
      <c r="O66" s="9"/>
      <c r="P66" s="9"/>
      <c r="Q66" s="9"/>
      <c r="R66" s="9"/>
      <c r="S66" s="9"/>
      <c r="T66" s="9">
        <v>212562</v>
      </c>
      <c r="U66" s="9"/>
      <c r="V66" s="9">
        <v>16630</v>
      </c>
      <c r="W66" s="9">
        <f t="shared" si="0"/>
        <v>619205</v>
      </c>
    </row>
    <row r="67" spans="1:23">
      <c r="A67" s="7" t="s">
        <v>27</v>
      </c>
      <c r="B67" s="81" t="s">
        <v>104</v>
      </c>
      <c r="C67" s="81"/>
      <c r="D67" s="81"/>
      <c r="E67" s="7">
        <v>10</v>
      </c>
      <c r="F67" s="29" t="s">
        <v>29</v>
      </c>
      <c r="G67" s="7" t="s">
        <v>30</v>
      </c>
      <c r="H67" s="7">
        <v>6</v>
      </c>
      <c r="I67" s="9">
        <v>216354</v>
      </c>
      <c r="J67" s="9">
        <v>32453</v>
      </c>
      <c r="K67" s="9">
        <f t="shared" si="3"/>
        <v>216354</v>
      </c>
      <c r="L67" s="9"/>
      <c r="M67" s="9"/>
      <c r="N67" s="9">
        <v>43271</v>
      </c>
      <c r="O67" s="9"/>
      <c r="P67" s="9"/>
      <c r="Q67" s="9"/>
      <c r="R67" s="9"/>
      <c r="S67" s="9"/>
      <c r="T67" s="9">
        <v>277103</v>
      </c>
      <c r="U67" s="9"/>
      <c r="V67" s="9">
        <v>16630</v>
      </c>
      <c r="W67" s="9">
        <f t="shared" si="0"/>
        <v>802165</v>
      </c>
    </row>
    <row r="68" spans="1:23">
      <c r="A68" s="7" t="s">
        <v>23</v>
      </c>
      <c r="B68" s="81" t="s">
        <v>105</v>
      </c>
      <c r="C68" s="81"/>
      <c r="D68" s="81"/>
      <c r="E68" s="7">
        <v>13</v>
      </c>
      <c r="F68" s="29" t="s">
        <v>51</v>
      </c>
      <c r="G68" s="7" t="s">
        <v>30</v>
      </c>
      <c r="H68" s="7">
        <v>3</v>
      </c>
      <c r="I68" s="9">
        <v>199935</v>
      </c>
      <c r="J68" s="9">
        <v>29990</v>
      </c>
      <c r="K68" s="9">
        <f t="shared" si="3"/>
        <v>199935</v>
      </c>
      <c r="L68" s="9"/>
      <c r="M68" s="9"/>
      <c r="N68" s="9">
        <v>39987</v>
      </c>
      <c r="O68" s="9"/>
      <c r="P68" s="9"/>
      <c r="Q68" s="9"/>
      <c r="R68" s="9"/>
      <c r="S68" s="9"/>
      <c r="T68" s="9">
        <v>256067</v>
      </c>
      <c r="U68" s="9"/>
      <c r="V68" s="9">
        <v>16630</v>
      </c>
      <c r="W68" s="9">
        <f t="shared" si="0"/>
        <v>742544</v>
      </c>
    </row>
    <row r="69" spans="1:23">
      <c r="A69" s="7" t="s">
        <v>31</v>
      </c>
      <c r="B69" s="81" t="s">
        <v>106</v>
      </c>
      <c r="C69" s="81"/>
      <c r="D69" s="81"/>
      <c r="E69" s="7">
        <v>14</v>
      </c>
      <c r="F69" s="29" t="s">
        <v>32</v>
      </c>
      <c r="G69" s="7" t="s">
        <v>26</v>
      </c>
      <c r="H69" s="7">
        <v>2</v>
      </c>
      <c r="I69" s="9">
        <v>146349</v>
      </c>
      <c r="J69" s="9">
        <v>21952</v>
      </c>
      <c r="K69" s="9">
        <f t="shared" si="3"/>
        <v>146349</v>
      </c>
      <c r="L69" s="9"/>
      <c r="M69" s="9"/>
      <c r="N69" s="9">
        <v>29270</v>
      </c>
      <c r="O69" s="9"/>
      <c r="P69" s="9">
        <v>47845</v>
      </c>
      <c r="Q69" s="9">
        <v>17331</v>
      </c>
      <c r="R69" s="9">
        <v>92431</v>
      </c>
      <c r="S69" s="9">
        <v>84000</v>
      </c>
      <c r="T69" s="9">
        <v>187433</v>
      </c>
      <c r="U69" s="9"/>
      <c r="V69" s="9">
        <v>16630</v>
      </c>
      <c r="W69" s="9">
        <f t="shared" si="0"/>
        <v>789590</v>
      </c>
    </row>
    <row r="70" spans="1:23">
      <c r="A70" s="7" t="s">
        <v>23</v>
      </c>
      <c r="B70" s="81" t="s">
        <v>107</v>
      </c>
      <c r="C70" s="81"/>
      <c r="D70" s="81"/>
      <c r="E70" s="7">
        <v>10</v>
      </c>
      <c r="F70" s="29" t="s">
        <v>25</v>
      </c>
      <c r="G70" s="7" t="s">
        <v>30</v>
      </c>
      <c r="H70" s="7">
        <v>7</v>
      </c>
      <c r="I70" s="9">
        <v>242251</v>
      </c>
      <c r="J70" s="9">
        <v>36338</v>
      </c>
      <c r="K70" s="9">
        <v>242251</v>
      </c>
      <c r="L70" s="9"/>
      <c r="M70" s="9"/>
      <c r="N70" s="9">
        <v>48450</v>
      </c>
      <c r="O70" s="9"/>
      <c r="P70" s="9"/>
      <c r="Q70" s="9"/>
      <c r="R70" s="9"/>
      <c r="S70" s="9"/>
      <c r="T70" s="9">
        <v>292199</v>
      </c>
      <c r="U70" s="9"/>
      <c r="V70" s="9">
        <v>16630</v>
      </c>
      <c r="W70" s="9">
        <f t="shared" si="0"/>
        <v>878119</v>
      </c>
    </row>
    <row r="71" spans="1:23">
      <c r="A71" s="7" t="s">
        <v>27</v>
      </c>
      <c r="B71" s="81" t="s">
        <v>108</v>
      </c>
      <c r="C71" s="81"/>
      <c r="D71" s="81"/>
      <c r="E71" s="7">
        <v>11</v>
      </c>
      <c r="F71" s="29" t="s">
        <v>29</v>
      </c>
      <c r="G71" s="7" t="s">
        <v>30</v>
      </c>
      <c r="H71" s="7">
        <v>5</v>
      </c>
      <c r="I71" s="9">
        <v>203757</v>
      </c>
      <c r="J71" s="9">
        <v>30564</v>
      </c>
      <c r="K71" s="9">
        <f t="shared" si="3"/>
        <v>203757</v>
      </c>
      <c r="L71" s="9"/>
      <c r="M71" s="9"/>
      <c r="N71" s="9">
        <v>40751</v>
      </c>
      <c r="O71" s="9"/>
      <c r="P71" s="9"/>
      <c r="Q71" s="9"/>
      <c r="R71" s="9"/>
      <c r="S71" s="9"/>
      <c r="T71" s="9">
        <v>260969</v>
      </c>
      <c r="U71" s="9"/>
      <c r="V71" s="9">
        <v>16630</v>
      </c>
      <c r="W71" s="9">
        <f t="shared" si="0"/>
        <v>756428</v>
      </c>
    </row>
    <row r="72" spans="1:23">
      <c r="A72" s="7" t="s">
        <v>23</v>
      </c>
      <c r="B72" s="81" t="s">
        <v>110</v>
      </c>
      <c r="C72" s="81"/>
      <c r="D72" s="81"/>
      <c r="E72" s="7">
        <v>15</v>
      </c>
      <c r="F72" s="29" t="s">
        <v>111</v>
      </c>
      <c r="G72" s="7" t="s">
        <v>26</v>
      </c>
      <c r="H72" s="7"/>
      <c r="I72" s="9">
        <v>171723</v>
      </c>
      <c r="J72" s="9">
        <v>25758</v>
      </c>
      <c r="K72" s="9">
        <f t="shared" si="3"/>
        <v>171723</v>
      </c>
      <c r="L72" s="9"/>
      <c r="M72" s="9"/>
      <c r="N72" s="9">
        <v>34345</v>
      </c>
      <c r="O72" s="9"/>
      <c r="P72" s="9"/>
      <c r="Q72" s="9"/>
      <c r="R72" s="9"/>
      <c r="S72" s="9"/>
      <c r="T72" s="9">
        <v>219935</v>
      </c>
      <c r="U72" s="9"/>
      <c r="V72" s="9">
        <v>16630</v>
      </c>
      <c r="W72" s="9">
        <f t="shared" si="0"/>
        <v>640114</v>
      </c>
    </row>
    <row r="73" spans="1:23">
      <c r="A73" s="7" t="s">
        <v>31</v>
      </c>
      <c r="B73" s="81" t="s">
        <v>112</v>
      </c>
      <c r="C73" s="81"/>
      <c r="D73" s="81"/>
      <c r="E73" s="7">
        <v>15</v>
      </c>
      <c r="F73" s="29" t="s">
        <v>35</v>
      </c>
      <c r="G73" s="7" t="s">
        <v>26</v>
      </c>
      <c r="H73" s="7">
        <v>1</v>
      </c>
      <c r="I73" s="9">
        <v>135238</v>
      </c>
      <c r="J73" s="9">
        <v>20286</v>
      </c>
      <c r="K73" s="9">
        <f t="shared" si="3"/>
        <v>135238</v>
      </c>
      <c r="L73" s="9"/>
      <c r="M73" s="9"/>
      <c r="N73" s="9">
        <v>27048</v>
      </c>
      <c r="O73" s="9"/>
      <c r="P73" s="9"/>
      <c r="Q73" s="9"/>
      <c r="R73" s="9">
        <v>42707</v>
      </c>
      <c r="S73" s="9">
        <v>52500</v>
      </c>
      <c r="T73" s="9">
        <v>173205</v>
      </c>
      <c r="U73" s="9"/>
      <c r="V73" s="9">
        <v>16630</v>
      </c>
      <c r="W73" s="9">
        <f t="shared" si="0"/>
        <v>602852</v>
      </c>
    </row>
    <row r="74" spans="1:23">
      <c r="A74" s="7" t="s">
        <v>23</v>
      </c>
      <c r="B74" s="81" t="s">
        <v>113</v>
      </c>
      <c r="C74" s="81"/>
      <c r="D74" s="81"/>
      <c r="E74" s="7">
        <v>14</v>
      </c>
      <c r="F74" s="29" t="s">
        <v>25</v>
      </c>
      <c r="G74" s="7" t="s">
        <v>26</v>
      </c>
      <c r="H74" s="7"/>
      <c r="I74" s="9">
        <v>185827</v>
      </c>
      <c r="J74" s="9">
        <v>27874</v>
      </c>
      <c r="K74" s="9">
        <f t="shared" si="3"/>
        <v>185827</v>
      </c>
      <c r="L74" s="9"/>
      <c r="M74" s="9">
        <v>41280</v>
      </c>
      <c r="N74" s="9">
        <v>70614</v>
      </c>
      <c r="O74" s="9"/>
      <c r="P74" s="9"/>
      <c r="Q74" s="9"/>
      <c r="R74" s="9"/>
      <c r="S74" s="9"/>
      <c r="T74" s="9">
        <v>238001</v>
      </c>
      <c r="U74" s="9"/>
      <c r="V74" s="9">
        <v>16630</v>
      </c>
      <c r="W74" s="9">
        <f t="shared" ref="W74:W94" si="4">SUM(I74:V74)</f>
        <v>766053</v>
      </c>
    </row>
    <row r="75" spans="1:23">
      <c r="A75" s="7" t="s">
        <v>27</v>
      </c>
      <c r="B75" s="81" t="s">
        <v>114</v>
      </c>
      <c r="C75" s="81"/>
      <c r="D75" s="81"/>
      <c r="E75" s="7">
        <v>12</v>
      </c>
      <c r="F75" s="29" t="s">
        <v>115</v>
      </c>
      <c r="G75" s="7" t="s">
        <v>26</v>
      </c>
      <c r="H75" s="7">
        <v>6</v>
      </c>
      <c r="I75" s="9">
        <v>95580</v>
      </c>
      <c r="J75" s="9">
        <v>14337</v>
      </c>
      <c r="K75" s="9">
        <f t="shared" si="3"/>
        <v>95580</v>
      </c>
      <c r="L75" s="9"/>
      <c r="M75" s="9">
        <v>57881</v>
      </c>
      <c r="N75" s="9">
        <v>19116</v>
      </c>
      <c r="O75" s="9"/>
      <c r="P75" s="9"/>
      <c r="Q75" s="9"/>
      <c r="R75" s="9"/>
      <c r="S75" s="9"/>
      <c r="T75" s="9">
        <v>122417</v>
      </c>
      <c r="U75" s="9"/>
      <c r="V75" s="9">
        <v>8315</v>
      </c>
      <c r="W75" s="9">
        <f t="shared" si="4"/>
        <v>413226</v>
      </c>
    </row>
    <row r="76" spans="1:23">
      <c r="A76" s="7" t="s">
        <v>27</v>
      </c>
      <c r="B76" s="81" t="s">
        <v>116</v>
      </c>
      <c r="C76" s="81"/>
      <c r="D76" s="81"/>
      <c r="E76" s="7">
        <v>14</v>
      </c>
      <c r="F76" s="29" t="s">
        <v>29</v>
      </c>
      <c r="G76" s="7" t="s">
        <v>30</v>
      </c>
      <c r="H76" s="7">
        <v>2</v>
      </c>
      <c r="I76" s="9">
        <v>165963</v>
      </c>
      <c r="J76" s="9">
        <v>24894</v>
      </c>
      <c r="K76" s="9">
        <f t="shared" si="3"/>
        <v>165963</v>
      </c>
      <c r="L76" s="9"/>
      <c r="M76" s="9"/>
      <c r="N76" s="9">
        <v>33193</v>
      </c>
      <c r="O76" s="9"/>
      <c r="P76" s="9"/>
      <c r="Q76" s="9"/>
      <c r="R76" s="9"/>
      <c r="S76" s="9"/>
      <c r="T76" s="9">
        <v>212562</v>
      </c>
      <c r="U76" s="9"/>
      <c r="V76" s="9">
        <v>16630</v>
      </c>
      <c r="W76" s="9">
        <f t="shared" si="4"/>
        <v>619205</v>
      </c>
    </row>
    <row r="77" spans="1:23">
      <c r="A77" s="7" t="s">
        <v>31</v>
      </c>
      <c r="B77" s="81" t="s">
        <v>117</v>
      </c>
      <c r="C77" s="81"/>
      <c r="D77" s="81"/>
      <c r="E77" s="7">
        <v>15</v>
      </c>
      <c r="F77" s="29" t="s">
        <v>35</v>
      </c>
      <c r="G77" s="7" t="s">
        <v>26</v>
      </c>
      <c r="H77" s="7"/>
      <c r="I77" s="9">
        <v>135238</v>
      </c>
      <c r="J77" s="9">
        <v>20286</v>
      </c>
      <c r="K77" s="9">
        <f t="shared" si="3"/>
        <v>135238</v>
      </c>
      <c r="L77" s="9"/>
      <c r="M77" s="9"/>
      <c r="N77" s="9">
        <v>27048</v>
      </c>
      <c r="O77" s="9"/>
      <c r="P77" s="9"/>
      <c r="Q77" s="9"/>
      <c r="R77" s="9">
        <v>68331</v>
      </c>
      <c r="S77" s="9">
        <v>52500</v>
      </c>
      <c r="T77" s="9">
        <v>173205</v>
      </c>
      <c r="U77" s="9"/>
      <c r="V77" s="9">
        <v>16630</v>
      </c>
      <c r="W77" s="9">
        <f t="shared" si="4"/>
        <v>628476</v>
      </c>
    </row>
    <row r="78" spans="1:23">
      <c r="A78" s="7" t="s">
        <v>27</v>
      </c>
      <c r="B78" s="81" t="s">
        <v>118</v>
      </c>
      <c r="C78" s="81"/>
      <c r="D78" s="81"/>
      <c r="E78" s="7">
        <v>15</v>
      </c>
      <c r="F78" s="29" t="s">
        <v>29</v>
      </c>
      <c r="G78" s="7" t="s">
        <v>26</v>
      </c>
      <c r="H78" s="7">
        <v>1</v>
      </c>
      <c r="I78" s="9">
        <v>153365</v>
      </c>
      <c r="J78" s="9">
        <v>23005</v>
      </c>
      <c r="K78" s="9">
        <f t="shared" si="3"/>
        <v>153365</v>
      </c>
      <c r="L78" s="9"/>
      <c r="M78" s="9"/>
      <c r="N78" s="9">
        <v>30673</v>
      </c>
      <c r="O78" s="9"/>
      <c r="P78" s="9"/>
      <c r="Q78" s="9"/>
      <c r="R78" s="9"/>
      <c r="S78" s="9"/>
      <c r="T78" s="9">
        <v>196427</v>
      </c>
      <c r="U78" s="9"/>
      <c r="V78" s="9">
        <v>16630</v>
      </c>
      <c r="W78" s="9">
        <f t="shared" si="4"/>
        <v>573465</v>
      </c>
    </row>
    <row r="79" spans="1:23">
      <c r="A79" s="7" t="s">
        <v>41</v>
      </c>
      <c r="B79" s="81" t="s">
        <v>145</v>
      </c>
      <c r="C79" s="81"/>
      <c r="D79" s="81"/>
      <c r="E79" s="7">
        <v>15</v>
      </c>
      <c r="F79" s="29" t="s">
        <v>89</v>
      </c>
      <c r="G79" s="7" t="s">
        <v>26</v>
      </c>
      <c r="H79" s="7"/>
      <c r="I79" s="9">
        <v>325441</v>
      </c>
      <c r="J79" s="9">
        <v>48816</v>
      </c>
      <c r="K79" s="9">
        <f t="shared" si="3"/>
        <v>325441</v>
      </c>
      <c r="L79" s="9"/>
      <c r="M79" s="9"/>
      <c r="N79" s="9">
        <v>65088</v>
      </c>
      <c r="O79" s="9"/>
      <c r="P79" s="9"/>
      <c r="Q79" s="9"/>
      <c r="R79" s="9"/>
      <c r="S79" s="9"/>
      <c r="T79" s="9"/>
      <c r="U79" s="9"/>
      <c r="V79" s="9">
        <v>16630</v>
      </c>
      <c r="W79" s="9">
        <f t="shared" si="4"/>
        <v>781416</v>
      </c>
    </row>
    <row r="80" spans="1:23">
      <c r="A80" s="11" t="s">
        <v>75</v>
      </c>
      <c r="B80" s="81" t="s">
        <v>119</v>
      </c>
      <c r="C80" s="81"/>
      <c r="D80" s="81"/>
      <c r="E80" s="7">
        <v>12</v>
      </c>
      <c r="F80" s="29" t="s">
        <v>120</v>
      </c>
      <c r="G80" s="7" t="s">
        <v>26</v>
      </c>
      <c r="H80" s="7">
        <v>4</v>
      </c>
      <c r="I80" s="9">
        <v>543083</v>
      </c>
      <c r="J80" s="9">
        <v>81462</v>
      </c>
      <c r="K80" s="9">
        <f t="shared" si="3"/>
        <v>543083</v>
      </c>
      <c r="L80" s="9">
        <v>20594</v>
      </c>
      <c r="M80" s="9"/>
      <c r="N80" s="9">
        <v>108617</v>
      </c>
      <c r="O80" s="9"/>
      <c r="P80" s="9"/>
      <c r="Q80" s="9"/>
      <c r="R80" s="9"/>
      <c r="S80" s="9"/>
      <c r="T80" s="9">
        <v>695565</v>
      </c>
      <c r="U80" s="9"/>
      <c r="V80" s="9">
        <v>16630</v>
      </c>
      <c r="W80" s="9">
        <f t="shared" si="4"/>
        <v>2009034</v>
      </c>
    </row>
    <row r="81" spans="1:23">
      <c r="A81" s="7" t="s">
        <v>75</v>
      </c>
      <c r="B81" s="81" t="s">
        <v>121</v>
      </c>
      <c r="C81" s="81"/>
      <c r="D81" s="81"/>
      <c r="E81" s="7">
        <v>11</v>
      </c>
      <c r="F81" s="29" t="s">
        <v>120</v>
      </c>
      <c r="G81" s="7" t="s">
        <v>30</v>
      </c>
      <c r="H81" s="7">
        <v>5</v>
      </c>
      <c r="I81" s="9">
        <v>581330</v>
      </c>
      <c r="J81" s="9">
        <v>87200</v>
      </c>
      <c r="K81" s="9">
        <f t="shared" si="3"/>
        <v>581330</v>
      </c>
      <c r="L81" s="9">
        <v>20594</v>
      </c>
      <c r="M81" s="9"/>
      <c r="N81" s="9">
        <v>116266</v>
      </c>
      <c r="O81" s="9"/>
      <c r="P81" s="9"/>
      <c r="Q81" s="9"/>
      <c r="R81" s="9"/>
      <c r="S81" s="9"/>
      <c r="T81" s="9">
        <v>744549</v>
      </c>
      <c r="U81" s="9"/>
      <c r="V81" s="9">
        <v>16630</v>
      </c>
      <c r="W81" s="9">
        <f>SUM(I81:V81)</f>
        <v>2147899</v>
      </c>
    </row>
    <row r="82" spans="1:23">
      <c r="A82" s="7" t="s">
        <v>27</v>
      </c>
      <c r="B82" s="81" t="s">
        <v>122</v>
      </c>
      <c r="C82" s="81"/>
      <c r="D82" s="81"/>
      <c r="E82" s="7">
        <v>15</v>
      </c>
      <c r="F82" s="29" t="s">
        <v>29</v>
      </c>
      <c r="G82" s="7" t="s">
        <v>26</v>
      </c>
      <c r="H82" s="7">
        <v>1</v>
      </c>
      <c r="I82" s="9">
        <v>153365</v>
      </c>
      <c r="J82" s="9">
        <v>23005</v>
      </c>
      <c r="K82" s="9">
        <f t="shared" si="3"/>
        <v>153365</v>
      </c>
      <c r="L82" s="9"/>
      <c r="M82" s="9"/>
      <c r="N82" s="9">
        <v>30673</v>
      </c>
      <c r="O82" s="9"/>
      <c r="P82" s="9"/>
      <c r="Q82" s="9"/>
      <c r="R82" s="9"/>
      <c r="S82" s="9"/>
      <c r="T82" s="9">
        <v>196427</v>
      </c>
      <c r="U82" s="9"/>
      <c r="V82" s="9">
        <v>16630</v>
      </c>
      <c r="W82" s="9">
        <f t="shared" si="4"/>
        <v>573465</v>
      </c>
    </row>
    <row r="83" spans="1:23">
      <c r="A83" s="7" t="s">
        <v>75</v>
      </c>
      <c r="B83" s="81" t="s">
        <v>152</v>
      </c>
      <c r="C83" s="81"/>
      <c r="D83" s="81"/>
      <c r="E83" s="7">
        <v>15</v>
      </c>
      <c r="F83" s="29" t="s">
        <v>153</v>
      </c>
      <c r="G83" s="7" t="s">
        <v>26</v>
      </c>
      <c r="H83" s="7"/>
      <c r="I83" s="9">
        <v>321261</v>
      </c>
      <c r="J83" s="9">
        <v>48189</v>
      </c>
      <c r="K83" s="9">
        <f t="shared" si="3"/>
        <v>321261</v>
      </c>
      <c r="L83" s="9"/>
      <c r="M83" s="9"/>
      <c r="N83" s="9">
        <v>64253</v>
      </c>
      <c r="O83" s="9"/>
      <c r="P83" s="9"/>
      <c r="Q83" s="9"/>
      <c r="R83" s="9"/>
      <c r="S83" s="9"/>
      <c r="T83" s="9"/>
      <c r="U83" s="9"/>
      <c r="V83" s="9">
        <v>12472</v>
      </c>
      <c r="W83" s="9">
        <f t="shared" si="4"/>
        <v>767436</v>
      </c>
    </row>
    <row r="84" spans="1:23">
      <c r="A84" s="7" t="s">
        <v>23</v>
      </c>
      <c r="B84" s="81" t="s">
        <v>123</v>
      </c>
      <c r="C84" s="81"/>
      <c r="D84" s="81"/>
      <c r="E84" s="7">
        <v>13</v>
      </c>
      <c r="F84" s="29" t="s">
        <v>25</v>
      </c>
      <c r="G84" s="7" t="s">
        <v>26</v>
      </c>
      <c r="H84" s="7">
        <v>3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>
        <v>238001</v>
      </c>
      <c r="U84" s="9"/>
      <c r="V84" s="9"/>
      <c r="W84" s="9">
        <f t="shared" si="4"/>
        <v>238001</v>
      </c>
    </row>
    <row r="85" spans="1:23">
      <c r="A85" s="7" t="s">
        <v>41</v>
      </c>
      <c r="B85" s="81" t="s">
        <v>124</v>
      </c>
      <c r="C85" s="81"/>
      <c r="D85" s="81"/>
      <c r="E85" s="7">
        <v>14</v>
      </c>
      <c r="F85" s="29" t="s">
        <v>125</v>
      </c>
      <c r="G85" s="7" t="s">
        <v>26</v>
      </c>
      <c r="H85" s="7">
        <v>2</v>
      </c>
      <c r="I85" s="9">
        <v>354498</v>
      </c>
      <c r="J85" s="9">
        <v>53175</v>
      </c>
      <c r="K85" s="9">
        <f t="shared" si="3"/>
        <v>354498</v>
      </c>
      <c r="L85" s="9">
        <v>15646</v>
      </c>
      <c r="M85" s="9">
        <v>453789</v>
      </c>
      <c r="N85" s="9">
        <v>70900</v>
      </c>
      <c r="O85" s="9"/>
      <c r="P85" s="9"/>
      <c r="Q85" s="9">
        <v>111947</v>
      </c>
      <c r="R85" s="9"/>
      <c r="S85" s="9"/>
      <c r="T85" s="9">
        <v>454031</v>
      </c>
      <c r="U85" s="9"/>
      <c r="V85" s="9">
        <v>16630</v>
      </c>
      <c r="W85" s="9">
        <f t="shared" si="4"/>
        <v>1885114</v>
      </c>
    </row>
    <row r="86" spans="1:23">
      <c r="A86" s="7" t="s">
        <v>41</v>
      </c>
      <c r="B86" s="81" t="s">
        <v>126</v>
      </c>
      <c r="C86" s="81"/>
      <c r="D86" s="81"/>
      <c r="E86" s="7">
        <v>12</v>
      </c>
      <c r="F86" s="29" t="s">
        <v>63</v>
      </c>
      <c r="G86" s="7" t="s">
        <v>26</v>
      </c>
      <c r="H86" s="7">
        <v>4</v>
      </c>
      <c r="I86" s="9">
        <v>206306</v>
      </c>
      <c r="J86" s="9">
        <v>30946</v>
      </c>
      <c r="K86" s="9">
        <f t="shared" si="3"/>
        <v>206306</v>
      </c>
      <c r="L86" s="9">
        <v>7823</v>
      </c>
      <c r="M86" s="9"/>
      <c r="N86" s="9">
        <v>41261</v>
      </c>
      <c r="O86" s="9"/>
      <c r="P86" s="9"/>
      <c r="Q86" s="9"/>
      <c r="R86" s="9"/>
      <c r="S86" s="9"/>
      <c r="T86" s="9">
        <v>264232</v>
      </c>
      <c r="U86" s="9"/>
      <c r="V86" s="9">
        <v>8315</v>
      </c>
      <c r="W86" s="9">
        <f t="shared" si="4"/>
        <v>765189</v>
      </c>
    </row>
    <row r="87" spans="1:23">
      <c r="A87" s="7" t="s">
        <v>23</v>
      </c>
      <c r="B87" s="81" t="s">
        <v>129</v>
      </c>
      <c r="C87" s="81"/>
      <c r="D87" s="81"/>
      <c r="E87" s="7">
        <v>15</v>
      </c>
      <c r="F87" s="29" t="s">
        <v>130</v>
      </c>
      <c r="G87" s="7" t="s">
        <v>26</v>
      </c>
      <c r="H87" s="7">
        <v>1</v>
      </c>
      <c r="I87" s="9">
        <v>171723</v>
      </c>
      <c r="J87" s="9">
        <v>25758</v>
      </c>
      <c r="K87" s="9">
        <f t="shared" si="3"/>
        <v>171723</v>
      </c>
      <c r="L87" s="9"/>
      <c r="M87" s="9"/>
      <c r="N87" s="9">
        <v>34345</v>
      </c>
      <c r="O87" s="9"/>
      <c r="P87" s="9"/>
      <c r="Q87" s="9"/>
      <c r="R87" s="9"/>
      <c r="S87" s="9"/>
      <c r="T87" s="9">
        <v>219935</v>
      </c>
      <c r="U87" s="9"/>
      <c r="V87" s="9">
        <v>16630</v>
      </c>
      <c r="W87" s="9">
        <f t="shared" si="4"/>
        <v>640114</v>
      </c>
    </row>
    <row r="88" spans="1:23">
      <c r="A88" s="7" t="s">
        <v>41</v>
      </c>
      <c r="B88" s="81" t="s">
        <v>131</v>
      </c>
      <c r="C88" s="81"/>
      <c r="D88" s="81"/>
      <c r="E88" s="7">
        <v>15</v>
      </c>
      <c r="F88" s="29" t="s">
        <v>83</v>
      </c>
      <c r="G88" s="7" t="s">
        <v>26</v>
      </c>
      <c r="H88" s="7">
        <v>2</v>
      </c>
      <c r="I88" s="9">
        <v>325441</v>
      </c>
      <c r="J88" s="9">
        <v>48816</v>
      </c>
      <c r="K88" s="9">
        <f t="shared" si="3"/>
        <v>325441</v>
      </c>
      <c r="L88" s="9"/>
      <c r="M88" s="9"/>
      <c r="N88" s="9">
        <v>65088</v>
      </c>
      <c r="O88" s="9"/>
      <c r="P88" s="9"/>
      <c r="Q88" s="9"/>
      <c r="R88" s="9"/>
      <c r="S88" s="9"/>
      <c r="T88" s="9">
        <v>416815</v>
      </c>
      <c r="U88" s="9"/>
      <c r="V88" s="9">
        <v>16630</v>
      </c>
      <c r="W88" s="9">
        <f t="shared" si="4"/>
        <v>1198231</v>
      </c>
    </row>
    <row r="89" spans="1:23">
      <c r="A89" s="7" t="s">
        <v>31</v>
      </c>
      <c r="B89" s="81" t="s">
        <v>132</v>
      </c>
      <c r="C89" s="81"/>
      <c r="D89" s="81"/>
      <c r="E89" s="7">
        <v>10</v>
      </c>
      <c r="F89" s="29" t="s">
        <v>32</v>
      </c>
      <c r="G89" s="7" t="s">
        <v>30</v>
      </c>
      <c r="H89" s="7">
        <v>7</v>
      </c>
      <c r="I89" s="9">
        <v>190782</v>
      </c>
      <c r="J89" s="9">
        <v>28617</v>
      </c>
      <c r="K89" s="9">
        <f t="shared" si="3"/>
        <v>190782</v>
      </c>
      <c r="L89" s="9"/>
      <c r="M89" s="9">
        <v>57881</v>
      </c>
      <c r="N89" s="9">
        <v>38156</v>
      </c>
      <c r="O89" s="9"/>
      <c r="P89" s="9">
        <v>62371</v>
      </c>
      <c r="Q89" s="9"/>
      <c r="R89" s="9"/>
      <c r="S89" s="9"/>
      <c r="T89" s="9">
        <v>230115</v>
      </c>
      <c r="U89" s="9"/>
      <c r="V89" s="9">
        <v>16630</v>
      </c>
      <c r="W89" s="9">
        <f t="shared" si="4"/>
        <v>815334</v>
      </c>
    </row>
    <row r="90" spans="1:23">
      <c r="A90" s="7" t="s">
        <v>75</v>
      </c>
      <c r="B90" s="81" t="s">
        <v>133</v>
      </c>
      <c r="C90" s="81"/>
      <c r="D90" s="81"/>
      <c r="E90" s="7">
        <v>13</v>
      </c>
      <c r="F90" s="29" t="s">
        <v>134</v>
      </c>
      <c r="G90" s="7" t="s">
        <v>26</v>
      </c>
      <c r="H90" s="7">
        <v>4</v>
      </c>
      <c r="I90" s="9">
        <v>471182</v>
      </c>
      <c r="J90" s="9">
        <v>70678</v>
      </c>
      <c r="K90" s="9">
        <f t="shared" si="3"/>
        <v>471182</v>
      </c>
      <c r="L90" s="9"/>
      <c r="M90" s="9"/>
      <c r="N90" s="9">
        <v>94237</v>
      </c>
      <c r="O90" s="9"/>
      <c r="P90" s="9"/>
      <c r="Q90" s="9"/>
      <c r="R90" s="9"/>
      <c r="S90" s="9"/>
      <c r="T90" s="9">
        <v>646583</v>
      </c>
      <c r="U90" s="9"/>
      <c r="V90" s="9">
        <v>15521</v>
      </c>
      <c r="W90" s="9">
        <f t="shared" si="4"/>
        <v>1769383</v>
      </c>
    </row>
    <row r="91" spans="1:23">
      <c r="A91" s="7" t="s">
        <v>23</v>
      </c>
      <c r="B91" s="81" t="s">
        <v>135</v>
      </c>
      <c r="C91" s="81"/>
      <c r="D91" s="81"/>
      <c r="E91" s="7">
        <v>3</v>
      </c>
      <c r="F91" s="29" t="s">
        <v>136</v>
      </c>
      <c r="G91" s="7" t="s">
        <v>30</v>
      </c>
      <c r="H91" s="7">
        <v>15</v>
      </c>
      <c r="I91" s="9">
        <v>340993</v>
      </c>
      <c r="J91" s="9">
        <v>51149</v>
      </c>
      <c r="K91" s="9">
        <f t="shared" si="3"/>
        <v>340993</v>
      </c>
      <c r="L91" s="9"/>
      <c r="M91" s="9">
        <v>64371</v>
      </c>
      <c r="N91" s="9">
        <v>68199</v>
      </c>
      <c r="O91" s="9"/>
      <c r="P91" s="9"/>
      <c r="Q91" s="9">
        <v>89735</v>
      </c>
      <c r="R91" s="9"/>
      <c r="S91" s="9"/>
      <c r="T91" s="9">
        <v>436730</v>
      </c>
      <c r="U91" s="9">
        <v>285300</v>
      </c>
      <c r="V91" s="9">
        <v>16630</v>
      </c>
      <c r="W91" s="9">
        <f t="shared" si="4"/>
        <v>1694100</v>
      </c>
    </row>
    <row r="92" spans="1:23">
      <c r="A92" s="7" t="s">
        <v>23</v>
      </c>
      <c r="B92" s="81" t="s">
        <v>137</v>
      </c>
      <c r="C92" s="81"/>
      <c r="D92" s="81"/>
      <c r="E92" s="7">
        <v>4</v>
      </c>
      <c r="F92" s="29" t="s">
        <v>25</v>
      </c>
      <c r="G92" s="7" t="s">
        <v>30</v>
      </c>
      <c r="H92" s="7">
        <v>14</v>
      </c>
      <c r="I92" s="9">
        <v>326886</v>
      </c>
      <c r="J92" s="9">
        <v>49033</v>
      </c>
      <c r="K92" s="9">
        <f t="shared" si="3"/>
        <v>326886</v>
      </c>
      <c r="L92" s="9"/>
      <c r="M92" s="9"/>
      <c r="N92" s="9">
        <v>65377</v>
      </c>
      <c r="O92" s="9"/>
      <c r="P92" s="9"/>
      <c r="Q92" s="9"/>
      <c r="R92" s="9"/>
      <c r="S92" s="9"/>
      <c r="T92" s="9">
        <v>418664</v>
      </c>
      <c r="U92" s="9"/>
      <c r="V92" s="9">
        <v>16630</v>
      </c>
      <c r="W92" s="9">
        <f>SUM(I92:V92)</f>
        <v>1203476</v>
      </c>
    </row>
    <row r="93" spans="1:23">
      <c r="A93" s="7" t="s">
        <v>23</v>
      </c>
      <c r="B93" s="81" t="s">
        <v>138</v>
      </c>
      <c r="C93" s="81"/>
      <c r="D93" s="81"/>
      <c r="E93" s="7">
        <v>12</v>
      </c>
      <c r="F93" s="29" t="s">
        <v>51</v>
      </c>
      <c r="G93" s="7" t="s">
        <v>26</v>
      </c>
      <c r="H93" s="7">
        <v>4</v>
      </c>
      <c r="I93" s="9">
        <v>214040</v>
      </c>
      <c r="J93" s="9">
        <v>32106</v>
      </c>
      <c r="K93" s="9">
        <f t="shared" si="3"/>
        <v>214040</v>
      </c>
      <c r="L93" s="9"/>
      <c r="M93" s="9"/>
      <c r="N93" s="9">
        <v>42808</v>
      </c>
      <c r="O93" s="9"/>
      <c r="P93" s="9"/>
      <c r="Q93" s="9"/>
      <c r="R93" s="9"/>
      <c r="S93" s="9"/>
      <c r="T93" s="9">
        <v>274133</v>
      </c>
      <c r="U93" s="9"/>
      <c r="V93" s="9">
        <v>16630</v>
      </c>
      <c r="W93" s="9">
        <f t="shared" si="4"/>
        <v>793757</v>
      </c>
    </row>
    <row r="94" spans="1:23">
      <c r="A94" s="7" t="s">
        <v>27</v>
      </c>
      <c r="B94" s="81" t="s">
        <v>139</v>
      </c>
      <c r="C94" s="81"/>
      <c r="D94" s="81"/>
      <c r="E94" s="7">
        <v>14</v>
      </c>
      <c r="F94" s="29" t="s">
        <v>29</v>
      </c>
      <c r="G94" s="7" t="s">
        <v>26</v>
      </c>
      <c r="H94" s="7">
        <v>2</v>
      </c>
      <c r="I94" s="9">
        <v>165963</v>
      </c>
      <c r="J94" s="9">
        <v>24894</v>
      </c>
      <c r="K94" s="9">
        <v>165963</v>
      </c>
      <c r="L94" s="9"/>
      <c r="M94" s="9"/>
      <c r="N94" s="9">
        <v>33193</v>
      </c>
      <c r="O94" s="9"/>
      <c r="P94" s="9"/>
      <c r="Q94" s="9"/>
      <c r="R94" s="9"/>
      <c r="S94" s="9"/>
      <c r="T94" s="9">
        <v>212562</v>
      </c>
      <c r="U94" s="9"/>
      <c r="V94" s="9">
        <v>16630</v>
      </c>
      <c r="W94" s="9">
        <f t="shared" si="4"/>
        <v>619205</v>
      </c>
    </row>
    <row r="117" spans="6:6">
      <c r="F117" s="1" t="s">
        <v>140</v>
      </c>
    </row>
  </sheetData>
  <mergeCells count="109"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Q6:R6"/>
    <mergeCell ref="S6:S7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P6:P7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38:D38"/>
    <mergeCell ref="B39:D39"/>
    <mergeCell ref="B40:D40"/>
    <mergeCell ref="B41:D41"/>
    <mergeCell ref="B43:D43"/>
    <mergeCell ref="B45:D45"/>
    <mergeCell ref="B42:D42"/>
    <mergeCell ref="B44:D44"/>
    <mergeCell ref="B32:D32"/>
    <mergeCell ref="B33:D33"/>
    <mergeCell ref="B34:D34"/>
    <mergeCell ref="B35:D35"/>
    <mergeCell ref="B36:D36"/>
    <mergeCell ref="B37:D37"/>
    <mergeCell ref="B51:D51"/>
    <mergeCell ref="B52:D52"/>
    <mergeCell ref="B53:D53"/>
    <mergeCell ref="B54:D54"/>
    <mergeCell ref="B55:D55"/>
    <mergeCell ref="B56:D56"/>
    <mergeCell ref="B46:D46"/>
    <mergeCell ref="B47:D47"/>
    <mergeCell ref="B48:D48"/>
    <mergeCell ref="B49:D49"/>
    <mergeCell ref="B50:D50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75:D75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92:D92"/>
    <mergeCell ref="B93:D93"/>
    <mergeCell ref="B94:D94"/>
    <mergeCell ref="B87:D87"/>
    <mergeCell ref="B88:D88"/>
    <mergeCell ref="B89:D89"/>
    <mergeCell ref="B90:D90"/>
    <mergeCell ref="B91:D91"/>
    <mergeCell ref="B81:D81"/>
    <mergeCell ref="B82:D82"/>
    <mergeCell ref="B83:D83"/>
    <mergeCell ref="B84:D84"/>
    <mergeCell ref="B85:D85"/>
    <mergeCell ref="B86:D86"/>
  </mergeCells>
  <pageMargins left="0.25" right="0.25" top="0.75" bottom="0.75" header="0.3" footer="0.3"/>
  <pageSetup paperSize="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W117"/>
  <sheetViews>
    <sheetView zoomScale="110" zoomScaleNormal="110" workbookViewId="0">
      <selection activeCell="B26" sqref="B26:D26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11.140625" style="1" customWidth="1"/>
    <col min="20" max="20" width="12.42578125" style="1" customWidth="1"/>
    <col min="21" max="21" width="11.42578125" style="1"/>
    <col min="22" max="22" width="10.140625" style="1" customWidth="1"/>
    <col min="23" max="16384" width="11.42578125" style="1"/>
  </cols>
  <sheetData>
    <row r="2" spans="1:23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3">
      <c r="G3" s="75" t="s">
        <v>159</v>
      </c>
      <c r="H3" s="76"/>
      <c r="I3" s="76"/>
      <c r="J3" s="76"/>
      <c r="K3" s="76"/>
      <c r="L3" s="76"/>
      <c r="M3" s="76"/>
      <c r="N3" s="76"/>
      <c r="O3" s="76"/>
    </row>
    <row r="4" spans="1:23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3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36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19</v>
      </c>
      <c r="U6" s="80" t="s">
        <v>20</v>
      </c>
      <c r="V6" s="79" t="s">
        <v>21</v>
      </c>
    </row>
    <row r="7" spans="1:23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37" t="s">
        <v>22</v>
      </c>
      <c r="P7" s="83"/>
      <c r="Q7" s="6">
        <v>0.25</v>
      </c>
      <c r="R7" s="6">
        <v>0.5</v>
      </c>
      <c r="S7" s="83"/>
      <c r="T7" s="83"/>
      <c r="U7" s="80"/>
      <c r="V7" s="79"/>
    </row>
    <row r="8" spans="1:23">
      <c r="A8" s="7" t="s">
        <v>23</v>
      </c>
      <c r="B8" s="81" t="s">
        <v>24</v>
      </c>
      <c r="C8" s="81"/>
      <c r="D8" s="81"/>
      <c r="E8" s="7">
        <v>12</v>
      </c>
      <c r="F8" s="34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>
        <v>60832</v>
      </c>
      <c r="S8" s="9"/>
      <c r="T8" s="9"/>
      <c r="U8" s="9">
        <v>16630</v>
      </c>
      <c r="V8" s="9">
        <f t="shared" ref="V8:V73" si="0">SUM(I8:U8)</f>
        <v>580456</v>
      </c>
      <c r="W8" s="10"/>
    </row>
    <row r="9" spans="1:23">
      <c r="A9" s="7" t="s">
        <v>27</v>
      </c>
      <c r="B9" s="81" t="s">
        <v>28</v>
      </c>
      <c r="C9" s="81"/>
      <c r="D9" s="81"/>
      <c r="E9" s="7">
        <v>6</v>
      </c>
      <c r="F9" s="34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/>
      <c r="T9" s="9"/>
      <c r="U9" s="9">
        <v>16630</v>
      </c>
      <c r="V9" s="9">
        <f t="shared" si="0"/>
        <v>643483</v>
      </c>
    </row>
    <row r="10" spans="1:23">
      <c r="A10" s="7" t="s">
        <v>27</v>
      </c>
      <c r="B10" s="81" t="s">
        <v>36</v>
      </c>
      <c r="C10" s="81"/>
      <c r="D10" s="81"/>
      <c r="E10" s="7">
        <v>14</v>
      </c>
      <c r="F10" s="34" t="s">
        <v>29</v>
      </c>
      <c r="G10" s="7" t="s">
        <v>30</v>
      </c>
      <c r="H10" s="7">
        <v>3</v>
      </c>
      <c r="I10" s="9">
        <v>165963</v>
      </c>
      <c r="J10" s="9">
        <v>24894</v>
      </c>
      <c r="K10" s="9">
        <f t="shared" si="1"/>
        <v>165963</v>
      </c>
      <c r="L10" s="9"/>
      <c r="M10" s="9"/>
      <c r="N10" s="9">
        <v>33193</v>
      </c>
      <c r="O10" s="9"/>
      <c r="P10" s="9"/>
      <c r="Q10" s="9"/>
      <c r="R10" s="9"/>
      <c r="S10" s="9"/>
      <c r="T10" s="9"/>
      <c r="U10" s="9">
        <v>16630</v>
      </c>
      <c r="V10" s="9">
        <f t="shared" si="0"/>
        <v>406643</v>
      </c>
    </row>
    <row r="11" spans="1:23">
      <c r="A11" s="7" t="s">
        <v>31</v>
      </c>
      <c r="B11" s="81" t="s">
        <v>37</v>
      </c>
      <c r="C11" s="81"/>
      <c r="D11" s="81"/>
      <c r="E11" s="7">
        <v>15</v>
      </c>
      <c r="F11" s="34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/>
      <c r="R11" s="9">
        <v>27759</v>
      </c>
      <c r="S11" s="9">
        <v>84000</v>
      </c>
      <c r="T11" s="9"/>
      <c r="U11" s="9">
        <v>16630</v>
      </c>
      <c r="V11" s="9">
        <f t="shared" si="0"/>
        <v>446199</v>
      </c>
    </row>
    <row r="12" spans="1:23">
      <c r="A12" s="7" t="s">
        <v>23</v>
      </c>
      <c r="B12" s="81" t="s">
        <v>160</v>
      </c>
      <c r="C12" s="81"/>
      <c r="D12" s="81"/>
      <c r="E12" s="7">
        <v>13</v>
      </c>
      <c r="F12" s="34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>
        <v>2631</v>
      </c>
      <c r="R12" s="9">
        <v>37882</v>
      </c>
      <c r="S12" s="9"/>
      <c r="T12" s="9"/>
      <c r="U12" s="9">
        <v>16630</v>
      </c>
      <c r="V12" s="9">
        <f t="shared" si="0"/>
        <v>566977</v>
      </c>
    </row>
    <row r="13" spans="1:23">
      <c r="A13" s="7" t="s">
        <v>23</v>
      </c>
      <c r="B13" s="81" t="s">
        <v>39</v>
      </c>
      <c r="C13" s="81"/>
      <c r="D13" s="81"/>
      <c r="E13" s="7">
        <v>11</v>
      </c>
      <c r="F13" s="34" t="s">
        <v>40</v>
      </c>
      <c r="G13" s="7" t="s">
        <v>30</v>
      </c>
      <c r="H13" s="7">
        <v>5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/>
      <c r="R13" s="9"/>
      <c r="S13" s="9"/>
      <c r="T13" s="9"/>
      <c r="U13" s="9">
        <v>16630</v>
      </c>
      <c r="V13" s="9">
        <f t="shared" si="0"/>
        <v>552771</v>
      </c>
    </row>
    <row r="14" spans="1:23">
      <c r="A14" s="7" t="s">
        <v>41</v>
      </c>
      <c r="B14" s="81" t="s">
        <v>42</v>
      </c>
      <c r="C14" s="81"/>
      <c r="D14" s="81"/>
      <c r="E14" s="7">
        <v>4</v>
      </c>
      <c r="F14" s="34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288584</v>
      </c>
      <c r="R14" s="9"/>
      <c r="S14" s="9"/>
      <c r="T14" s="9"/>
      <c r="U14" s="9">
        <v>16630</v>
      </c>
      <c r="V14" s="9">
        <f t="shared" si="0"/>
        <v>2202716</v>
      </c>
    </row>
    <row r="15" spans="1:23">
      <c r="A15" s="7" t="s">
        <v>31</v>
      </c>
      <c r="B15" s="81" t="s">
        <v>44</v>
      </c>
      <c r="C15" s="81"/>
      <c r="D15" s="81"/>
      <c r="E15" s="7">
        <v>13</v>
      </c>
      <c r="F15" s="34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51476</v>
      </c>
      <c r="Q15" s="9"/>
      <c r="R15" s="9">
        <v>69612</v>
      </c>
      <c r="S15" s="9">
        <v>84000</v>
      </c>
      <c r="T15" s="9"/>
      <c r="U15" s="9">
        <v>16630</v>
      </c>
      <c r="V15" s="9">
        <f t="shared" si="0"/>
        <v>591739</v>
      </c>
    </row>
    <row r="16" spans="1:23" s="14" customFormat="1">
      <c r="A16" s="11" t="s">
        <v>23</v>
      </c>
      <c r="B16" s="88" t="s">
        <v>45</v>
      </c>
      <c r="C16" s="88"/>
      <c r="D16" s="88"/>
      <c r="E16" s="11">
        <v>5</v>
      </c>
      <c r="F16" s="35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6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/>
      <c r="U16" s="9">
        <v>16630</v>
      </c>
      <c r="V16" s="13">
        <f t="shared" si="0"/>
        <v>751667</v>
      </c>
    </row>
    <row r="17" spans="1:22">
      <c r="A17" s="7" t="s">
        <v>31</v>
      </c>
      <c r="B17" s="81" t="s">
        <v>46</v>
      </c>
      <c r="C17" s="81"/>
      <c r="D17" s="81"/>
      <c r="E17" s="7">
        <v>11</v>
      </c>
      <c r="F17" s="34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58739</v>
      </c>
      <c r="Q17" s="9"/>
      <c r="R17" s="9"/>
      <c r="S17" s="9"/>
      <c r="T17" s="9"/>
      <c r="U17" s="9">
        <v>16630</v>
      </c>
      <c r="V17" s="9">
        <f t="shared" si="0"/>
        <v>497601</v>
      </c>
    </row>
    <row r="18" spans="1:22">
      <c r="A18" s="7" t="s">
        <v>23</v>
      </c>
      <c r="B18" s="81" t="s">
        <v>47</v>
      </c>
      <c r="C18" s="81"/>
      <c r="D18" s="81"/>
      <c r="E18" s="7">
        <v>4</v>
      </c>
      <c r="F18" s="34" t="s">
        <v>25</v>
      </c>
      <c r="G18" s="7" t="s">
        <v>30</v>
      </c>
      <c r="H18" s="7">
        <v>14</v>
      </c>
      <c r="I18" s="9">
        <v>326886</v>
      </c>
      <c r="J18" s="9">
        <v>49033</v>
      </c>
      <c r="K18" s="9">
        <f t="shared" si="2"/>
        <v>326886</v>
      </c>
      <c r="L18" s="9"/>
      <c r="M18" s="9"/>
      <c r="N18" s="9">
        <v>65377</v>
      </c>
      <c r="O18" s="9"/>
      <c r="P18" s="9"/>
      <c r="Q18" s="9">
        <v>51614</v>
      </c>
      <c r="R18" s="9"/>
      <c r="S18" s="9"/>
      <c r="T18" s="9"/>
      <c r="U18" s="9">
        <v>16630</v>
      </c>
      <c r="V18" s="9">
        <f t="shared" si="0"/>
        <v>836426</v>
      </c>
    </row>
    <row r="19" spans="1:22">
      <c r="A19" s="7" t="s">
        <v>31</v>
      </c>
      <c r="B19" s="81" t="s">
        <v>48</v>
      </c>
      <c r="C19" s="81"/>
      <c r="D19" s="81"/>
      <c r="E19" s="7">
        <v>14</v>
      </c>
      <c r="F19" s="34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47845</v>
      </c>
      <c r="Q19" s="9">
        <v>19256</v>
      </c>
      <c r="R19" s="9">
        <v>30040</v>
      </c>
      <c r="S19" s="9"/>
      <c r="T19" s="9"/>
      <c r="U19" s="9">
        <v>16630</v>
      </c>
      <c r="V19" s="9">
        <f t="shared" si="0"/>
        <v>486961</v>
      </c>
    </row>
    <row r="20" spans="1:22" s="14" customFormat="1">
      <c r="A20" s="11" t="s">
        <v>23</v>
      </c>
      <c r="B20" s="88" t="s">
        <v>49</v>
      </c>
      <c r="C20" s="88"/>
      <c r="D20" s="88"/>
      <c r="E20" s="11">
        <v>14</v>
      </c>
      <c r="F20" s="35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/>
      <c r="T20" s="13"/>
      <c r="U20" s="9">
        <v>16630</v>
      </c>
      <c r="V20" s="13">
        <f t="shared" si="0"/>
        <v>490488</v>
      </c>
    </row>
    <row r="21" spans="1:22">
      <c r="A21" s="7" t="s">
        <v>23</v>
      </c>
      <c r="B21" s="81" t="s">
        <v>50</v>
      </c>
      <c r="C21" s="81"/>
      <c r="D21" s="81"/>
      <c r="E21" s="7">
        <v>10</v>
      </c>
      <c r="F21" s="34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/>
      <c r="T21" s="9"/>
      <c r="U21" s="9">
        <v>16630</v>
      </c>
      <c r="V21" s="9">
        <f t="shared" si="0"/>
        <v>585920</v>
      </c>
    </row>
    <row r="22" spans="1:22">
      <c r="A22" s="7" t="s">
        <v>52</v>
      </c>
      <c r="B22" s="81" t="s">
        <v>53</v>
      </c>
      <c r="C22" s="81"/>
      <c r="D22" s="81"/>
      <c r="E22" s="7">
        <v>7</v>
      </c>
      <c r="F22" s="34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>
        <v>32374</v>
      </c>
      <c r="R22" s="9">
        <v>99279</v>
      </c>
      <c r="S22" s="9">
        <v>84000</v>
      </c>
      <c r="T22" s="9"/>
      <c r="U22" s="9">
        <v>16630</v>
      </c>
      <c r="V22" s="9">
        <f t="shared" si="0"/>
        <v>874719</v>
      </c>
    </row>
    <row r="23" spans="1:22">
      <c r="A23" s="7" t="s">
        <v>27</v>
      </c>
      <c r="B23" s="81" t="s">
        <v>54</v>
      </c>
      <c r="C23" s="81"/>
      <c r="D23" s="81"/>
      <c r="E23" s="7">
        <v>13</v>
      </c>
      <c r="F23" s="34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/>
      <c r="T23" s="9"/>
      <c r="U23" s="9">
        <v>16630</v>
      </c>
      <c r="V23" s="9">
        <f t="shared" si="0"/>
        <v>436248</v>
      </c>
    </row>
    <row r="24" spans="1:22">
      <c r="A24" s="7" t="s">
        <v>23</v>
      </c>
      <c r="B24" s="81" t="s">
        <v>55</v>
      </c>
      <c r="C24" s="81"/>
      <c r="D24" s="81"/>
      <c r="E24" s="7">
        <v>4</v>
      </c>
      <c r="F24" s="34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>
        <v>141937</v>
      </c>
      <c r="R24" s="9">
        <v>129034</v>
      </c>
      <c r="S24" s="9"/>
      <c r="T24" s="9"/>
      <c r="U24" s="9">
        <v>16630</v>
      </c>
      <c r="V24" s="9">
        <f t="shared" si="0"/>
        <v>1055783</v>
      </c>
    </row>
    <row r="25" spans="1:22">
      <c r="A25" s="7" t="s">
        <v>27</v>
      </c>
      <c r="B25" s="81" t="s">
        <v>147</v>
      </c>
      <c r="C25" s="81"/>
      <c r="D25" s="81"/>
      <c r="E25" s="7">
        <v>15</v>
      </c>
      <c r="F25" s="34" t="s">
        <v>29</v>
      </c>
      <c r="G25" s="7" t="s">
        <v>26</v>
      </c>
      <c r="H25" s="7"/>
      <c r="I25" s="9">
        <v>153365</v>
      </c>
      <c r="J25" s="9">
        <v>23005</v>
      </c>
      <c r="K25" s="9">
        <f t="shared" si="2"/>
        <v>153365</v>
      </c>
      <c r="L25" s="9"/>
      <c r="M25" s="9"/>
      <c r="N25" s="9">
        <v>30673</v>
      </c>
      <c r="O25" s="9"/>
      <c r="P25" s="9"/>
      <c r="Q25" s="9"/>
      <c r="R25" s="9"/>
      <c r="S25" s="9"/>
      <c r="T25" s="9"/>
      <c r="U25" s="9">
        <v>16630</v>
      </c>
      <c r="V25" s="9">
        <f t="shared" si="0"/>
        <v>377038</v>
      </c>
    </row>
    <row r="26" spans="1:22">
      <c r="A26" s="7" t="s">
        <v>27</v>
      </c>
      <c r="B26" s="81" t="s">
        <v>56</v>
      </c>
      <c r="C26" s="81"/>
      <c r="D26" s="81"/>
      <c r="E26" s="7">
        <v>13</v>
      </c>
      <c r="F26" s="34" t="s">
        <v>29</v>
      </c>
      <c r="G26" s="7" t="s">
        <v>26</v>
      </c>
      <c r="H26" s="7">
        <v>4</v>
      </c>
      <c r="I26" s="9">
        <v>178561</v>
      </c>
      <c r="J26" s="9">
        <v>26784</v>
      </c>
      <c r="K26" s="9">
        <f t="shared" si="2"/>
        <v>178561</v>
      </c>
      <c r="L26" s="9"/>
      <c r="M26" s="9"/>
      <c r="N26" s="9">
        <v>35712</v>
      </c>
      <c r="O26" s="9"/>
      <c r="P26" s="9"/>
      <c r="Q26" s="9"/>
      <c r="R26" s="9">
        <v>186079</v>
      </c>
      <c r="S26" s="9"/>
      <c r="T26" s="9"/>
      <c r="U26" s="9">
        <v>16630</v>
      </c>
      <c r="V26" s="9">
        <f t="shared" si="0"/>
        <v>622327</v>
      </c>
    </row>
    <row r="27" spans="1:22">
      <c r="A27" s="7" t="s">
        <v>31</v>
      </c>
      <c r="B27" s="81" t="s">
        <v>57</v>
      </c>
      <c r="C27" s="81"/>
      <c r="D27" s="81"/>
      <c r="E27" s="7">
        <v>12</v>
      </c>
      <c r="F27" s="34" t="s">
        <v>35</v>
      </c>
      <c r="G27" s="7" t="s">
        <v>30</v>
      </c>
      <c r="H27" s="7">
        <v>5</v>
      </c>
      <c r="I27" s="9">
        <v>168564</v>
      </c>
      <c r="J27" s="9">
        <v>25285</v>
      </c>
      <c r="K27" s="9">
        <f>I27</f>
        <v>168564</v>
      </c>
      <c r="L27" s="9"/>
      <c r="M27" s="9"/>
      <c r="N27" s="9">
        <v>33713</v>
      </c>
      <c r="O27" s="9"/>
      <c r="P27" s="9"/>
      <c r="Q27" s="9"/>
      <c r="R27" s="9">
        <v>111785</v>
      </c>
      <c r="S27" s="9">
        <v>52500</v>
      </c>
      <c r="T27" s="9"/>
      <c r="U27" s="9">
        <v>16630</v>
      </c>
      <c r="V27" s="9">
        <f t="shared" si="0"/>
        <v>577041</v>
      </c>
    </row>
    <row r="28" spans="1:22">
      <c r="A28" s="7" t="s">
        <v>41</v>
      </c>
      <c r="B28" s="81" t="s">
        <v>58</v>
      </c>
      <c r="C28" s="81"/>
      <c r="D28" s="81"/>
      <c r="E28" s="7">
        <v>14</v>
      </c>
      <c r="F28" s="34" t="s">
        <v>59</v>
      </c>
      <c r="G28" s="7" t="s">
        <v>26</v>
      </c>
      <c r="H28" s="7">
        <v>3</v>
      </c>
      <c r="I28" s="9">
        <v>354498</v>
      </c>
      <c r="J28" s="9">
        <v>53175</v>
      </c>
      <c r="K28" s="9">
        <f>I28</f>
        <v>354498</v>
      </c>
      <c r="L28" s="9"/>
      <c r="M28" s="9"/>
      <c r="N28" s="9">
        <v>70900</v>
      </c>
      <c r="O28" s="9"/>
      <c r="P28" s="9"/>
      <c r="Q28" s="9"/>
      <c r="R28" s="9"/>
      <c r="S28" s="9"/>
      <c r="T28" s="9"/>
      <c r="U28" s="9">
        <v>16630</v>
      </c>
      <c r="V28" s="9">
        <f t="shared" si="0"/>
        <v>849701</v>
      </c>
    </row>
    <row r="29" spans="1:22">
      <c r="A29" s="7" t="s">
        <v>41</v>
      </c>
      <c r="B29" s="81" t="s">
        <v>60</v>
      </c>
      <c r="C29" s="81"/>
      <c r="D29" s="81"/>
      <c r="E29" s="7">
        <v>11</v>
      </c>
      <c r="F29" s="34" t="s">
        <v>61</v>
      </c>
      <c r="G29" s="7" t="s">
        <v>30</v>
      </c>
      <c r="H29" s="7">
        <v>6</v>
      </c>
      <c r="I29" s="9">
        <v>441669</v>
      </c>
      <c r="J29" s="9">
        <v>66250</v>
      </c>
      <c r="K29" s="9">
        <f t="shared" ref="K29:K93" si="3">I29</f>
        <v>441669</v>
      </c>
      <c r="L29" s="9">
        <v>31292</v>
      </c>
      <c r="M29" s="9"/>
      <c r="N29" s="9">
        <v>88334</v>
      </c>
      <c r="O29" s="9"/>
      <c r="P29" s="9"/>
      <c r="Q29" s="9"/>
      <c r="R29" s="9"/>
      <c r="S29" s="9"/>
      <c r="T29" s="9"/>
      <c r="U29" s="9">
        <v>16630</v>
      </c>
      <c r="V29" s="9">
        <f t="shared" si="0"/>
        <v>1085844</v>
      </c>
    </row>
    <row r="30" spans="1:22">
      <c r="A30" s="7" t="s">
        <v>41</v>
      </c>
      <c r="B30" s="81" t="s">
        <v>62</v>
      </c>
      <c r="C30" s="81"/>
      <c r="D30" s="81"/>
      <c r="E30" s="7">
        <v>11</v>
      </c>
      <c r="F30" s="34" t="s">
        <v>63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si="3"/>
        <v>441669</v>
      </c>
      <c r="L30" s="9">
        <v>15646</v>
      </c>
      <c r="M30" s="9"/>
      <c r="N30" s="9">
        <v>88334</v>
      </c>
      <c r="O30" s="9">
        <v>88334</v>
      </c>
      <c r="P30" s="9"/>
      <c r="Q30" s="9"/>
      <c r="R30" s="9"/>
      <c r="S30" s="9"/>
      <c r="T30" s="9"/>
      <c r="U30" s="9">
        <v>16630</v>
      </c>
      <c r="V30" s="9">
        <f t="shared" si="0"/>
        <v>1158532</v>
      </c>
    </row>
    <row r="31" spans="1:22">
      <c r="A31" s="7" t="s">
        <v>31</v>
      </c>
      <c r="B31" s="81" t="s">
        <v>64</v>
      </c>
      <c r="C31" s="81"/>
      <c r="D31" s="81"/>
      <c r="E31" s="7">
        <v>15</v>
      </c>
      <c r="F31" s="34" t="s">
        <v>32</v>
      </c>
      <c r="G31" s="7" t="s">
        <v>26</v>
      </c>
      <c r="H31" s="7"/>
      <c r="I31" s="9">
        <v>135238</v>
      </c>
      <c r="J31" s="9">
        <v>20286</v>
      </c>
      <c r="K31" s="9">
        <f t="shared" si="3"/>
        <v>135238</v>
      </c>
      <c r="L31" s="9"/>
      <c r="M31" s="9"/>
      <c r="N31" s="9">
        <v>27048</v>
      </c>
      <c r="O31" s="9"/>
      <c r="P31" s="9">
        <v>44213</v>
      </c>
      <c r="Q31" s="9"/>
      <c r="R31" s="9">
        <v>83278</v>
      </c>
      <c r="S31" s="9">
        <v>84000</v>
      </c>
      <c r="T31" s="9"/>
      <c r="U31" s="9">
        <v>16630</v>
      </c>
      <c r="V31" s="9">
        <f t="shared" si="0"/>
        <v>545931</v>
      </c>
    </row>
    <row r="32" spans="1:22">
      <c r="A32" s="7" t="s">
        <v>23</v>
      </c>
      <c r="B32" s="81" t="s">
        <v>65</v>
      </c>
      <c r="C32" s="81"/>
      <c r="D32" s="81"/>
      <c r="E32" s="7">
        <v>14</v>
      </c>
      <c r="F32" s="34" t="s">
        <v>25</v>
      </c>
      <c r="G32" s="7" t="s">
        <v>26</v>
      </c>
      <c r="H32" s="7">
        <v>2</v>
      </c>
      <c r="I32" s="9">
        <v>185827</v>
      </c>
      <c r="J32" s="9">
        <v>27874</v>
      </c>
      <c r="K32" s="9">
        <f t="shared" si="3"/>
        <v>185827</v>
      </c>
      <c r="L32" s="9"/>
      <c r="M32" s="9"/>
      <c r="N32" s="9">
        <v>37165</v>
      </c>
      <c r="O32" s="9"/>
      <c r="P32" s="9"/>
      <c r="Q32" s="9"/>
      <c r="R32" s="9"/>
      <c r="S32" s="9"/>
      <c r="T32" s="9"/>
      <c r="U32" s="9">
        <v>16630</v>
      </c>
      <c r="V32" s="9">
        <f t="shared" si="0"/>
        <v>453323</v>
      </c>
    </row>
    <row r="33" spans="1:22">
      <c r="A33" s="7" t="s">
        <v>31</v>
      </c>
      <c r="B33" s="81" t="s">
        <v>66</v>
      </c>
      <c r="C33" s="81"/>
      <c r="D33" s="81"/>
      <c r="E33" s="7">
        <v>15</v>
      </c>
      <c r="F33" s="34" t="s">
        <v>32</v>
      </c>
      <c r="G33" s="7" t="s">
        <v>26</v>
      </c>
      <c r="H33" s="7">
        <v>1</v>
      </c>
      <c r="I33" s="9">
        <v>135238</v>
      </c>
      <c r="J33" s="9">
        <v>20286</v>
      </c>
      <c r="K33" s="9">
        <f t="shared" si="3"/>
        <v>135238</v>
      </c>
      <c r="L33" s="9"/>
      <c r="M33" s="9"/>
      <c r="N33" s="9">
        <v>27048</v>
      </c>
      <c r="O33" s="9"/>
      <c r="P33" s="9"/>
      <c r="Q33" s="9"/>
      <c r="R33" s="9"/>
      <c r="S33" s="9"/>
      <c r="T33" s="9"/>
      <c r="U33" s="9">
        <v>16630</v>
      </c>
      <c r="V33" s="9">
        <f t="shared" si="0"/>
        <v>334440</v>
      </c>
    </row>
    <row r="34" spans="1:22">
      <c r="A34" s="7" t="s">
        <v>31</v>
      </c>
      <c r="B34" s="81" t="s">
        <v>67</v>
      </c>
      <c r="C34" s="81"/>
      <c r="D34" s="81"/>
      <c r="E34" s="7">
        <v>6</v>
      </c>
      <c r="F34" s="34" t="s">
        <v>35</v>
      </c>
      <c r="G34" s="7" t="s">
        <v>30</v>
      </c>
      <c r="H34" s="7">
        <v>13</v>
      </c>
      <c r="I34" s="9">
        <v>235261</v>
      </c>
      <c r="J34" s="9">
        <v>35289</v>
      </c>
      <c r="K34" s="9">
        <f t="shared" si="3"/>
        <v>235261</v>
      </c>
      <c r="L34" s="9"/>
      <c r="M34" s="9"/>
      <c r="N34" s="9">
        <v>47052</v>
      </c>
      <c r="O34" s="9"/>
      <c r="P34" s="9"/>
      <c r="Q34" s="9"/>
      <c r="R34" s="9"/>
      <c r="S34" s="9"/>
      <c r="T34" s="9"/>
      <c r="U34" s="9">
        <v>16630</v>
      </c>
      <c r="V34" s="9">
        <f t="shared" si="0"/>
        <v>569493</v>
      </c>
    </row>
    <row r="35" spans="1:22">
      <c r="A35" s="7" t="s">
        <v>23</v>
      </c>
      <c r="B35" s="81" t="s">
        <v>68</v>
      </c>
      <c r="C35" s="81"/>
      <c r="D35" s="81"/>
      <c r="E35" s="7">
        <v>13</v>
      </c>
      <c r="F35" s="34" t="s">
        <v>51</v>
      </c>
      <c r="G35" s="7" t="s">
        <v>26</v>
      </c>
      <c r="H35" s="7">
        <v>4</v>
      </c>
      <c r="I35" s="9">
        <v>199935</v>
      </c>
      <c r="J35" s="9">
        <v>29990</v>
      </c>
      <c r="K35" s="9">
        <f t="shared" si="3"/>
        <v>199935</v>
      </c>
      <c r="L35" s="9"/>
      <c r="M35" s="9"/>
      <c r="N35" s="9">
        <v>39987</v>
      </c>
      <c r="O35" s="9"/>
      <c r="P35" s="9"/>
      <c r="Q35" s="9"/>
      <c r="R35" s="9"/>
      <c r="S35" s="9"/>
      <c r="T35" s="9"/>
      <c r="U35" s="9">
        <v>16630</v>
      </c>
      <c r="V35" s="15">
        <f t="shared" si="0"/>
        <v>486477</v>
      </c>
    </row>
    <row r="36" spans="1:22">
      <c r="A36" s="7" t="s">
        <v>27</v>
      </c>
      <c r="B36" s="81" t="s">
        <v>69</v>
      </c>
      <c r="C36" s="81"/>
      <c r="D36" s="81"/>
      <c r="E36" s="7">
        <v>14</v>
      </c>
      <c r="F36" s="34" t="s">
        <v>29</v>
      </c>
      <c r="G36" s="7" t="s">
        <v>26</v>
      </c>
      <c r="H36" s="7">
        <v>2</v>
      </c>
      <c r="I36" s="9">
        <v>165963</v>
      </c>
      <c r="J36" s="9">
        <v>24894</v>
      </c>
      <c r="K36" s="9">
        <f t="shared" si="3"/>
        <v>165963</v>
      </c>
      <c r="L36" s="9"/>
      <c r="M36" s="9"/>
      <c r="N36" s="9">
        <v>33193</v>
      </c>
      <c r="O36" s="9"/>
      <c r="P36" s="9"/>
      <c r="Q36" s="9"/>
      <c r="R36" s="9"/>
      <c r="S36" s="9"/>
      <c r="T36" s="9"/>
      <c r="U36" s="9">
        <v>16630</v>
      </c>
      <c r="V36" s="9">
        <f t="shared" si="0"/>
        <v>406643</v>
      </c>
    </row>
    <row r="37" spans="1:22">
      <c r="A37" s="7" t="s">
        <v>41</v>
      </c>
      <c r="B37" s="81" t="s">
        <v>70</v>
      </c>
      <c r="C37" s="81"/>
      <c r="D37" s="81"/>
      <c r="E37" s="7">
        <v>15</v>
      </c>
      <c r="F37" s="34" t="s">
        <v>71</v>
      </c>
      <c r="G37" s="7" t="s">
        <v>26</v>
      </c>
      <c r="H37" s="7">
        <v>1</v>
      </c>
      <c r="I37" s="9">
        <v>325441</v>
      </c>
      <c r="J37" s="9">
        <v>48816</v>
      </c>
      <c r="K37" s="9">
        <f t="shared" si="3"/>
        <v>325441</v>
      </c>
      <c r="L37" s="9"/>
      <c r="M37" s="9"/>
      <c r="N37" s="9">
        <v>65088</v>
      </c>
      <c r="O37" s="9"/>
      <c r="P37" s="9"/>
      <c r="Q37" s="9"/>
      <c r="R37" s="9"/>
      <c r="S37" s="9"/>
      <c r="T37" s="9"/>
      <c r="U37" s="9">
        <v>16630</v>
      </c>
      <c r="V37" s="9">
        <f t="shared" si="0"/>
        <v>781416</v>
      </c>
    </row>
    <row r="38" spans="1:22">
      <c r="A38" s="7" t="s">
        <v>31</v>
      </c>
      <c r="B38" s="81" t="s">
        <v>161</v>
      </c>
      <c r="C38" s="81"/>
      <c r="D38" s="81"/>
      <c r="E38" s="7">
        <v>15</v>
      </c>
      <c r="F38" s="34" t="s">
        <v>32</v>
      </c>
      <c r="G38" s="7" t="s">
        <v>26</v>
      </c>
      <c r="H38" s="7"/>
      <c r="I38" s="9">
        <v>135238</v>
      </c>
      <c r="J38" s="9">
        <v>20286</v>
      </c>
      <c r="K38" s="9">
        <f t="shared" si="3"/>
        <v>135238</v>
      </c>
      <c r="L38" s="9"/>
      <c r="M38" s="9"/>
      <c r="N38" s="9">
        <v>27048</v>
      </c>
      <c r="O38" s="9"/>
      <c r="P38" s="9">
        <v>44213</v>
      </c>
      <c r="Q38" s="9"/>
      <c r="R38" s="9"/>
      <c r="S38" s="9"/>
      <c r="T38" s="9"/>
      <c r="U38" s="9">
        <v>16630</v>
      </c>
      <c r="V38" s="9">
        <f t="shared" si="0"/>
        <v>378653</v>
      </c>
    </row>
    <row r="39" spans="1:22">
      <c r="A39" s="7" t="s">
        <v>41</v>
      </c>
      <c r="B39" s="81" t="s">
        <v>72</v>
      </c>
      <c r="C39" s="81"/>
      <c r="D39" s="81"/>
      <c r="E39" s="7">
        <v>14</v>
      </c>
      <c r="F39" s="34" t="s">
        <v>73</v>
      </c>
      <c r="G39" s="7" t="s">
        <v>26</v>
      </c>
      <c r="H39" s="7">
        <v>3</v>
      </c>
      <c r="I39" s="9">
        <v>354498</v>
      </c>
      <c r="J39" s="9">
        <v>53175</v>
      </c>
      <c r="K39" s="9">
        <f t="shared" si="3"/>
        <v>354498</v>
      </c>
      <c r="L39" s="9">
        <v>15646</v>
      </c>
      <c r="M39" s="9"/>
      <c r="N39" s="9">
        <v>70900</v>
      </c>
      <c r="O39" s="9">
        <v>70900</v>
      </c>
      <c r="P39" s="9"/>
      <c r="Q39" s="9"/>
      <c r="R39" s="9"/>
      <c r="S39" s="9"/>
      <c r="T39" s="9"/>
      <c r="U39" s="9">
        <v>16630</v>
      </c>
      <c r="V39" s="9">
        <f t="shared" si="0"/>
        <v>936247</v>
      </c>
    </row>
    <row r="40" spans="1:22">
      <c r="A40" s="7" t="s">
        <v>23</v>
      </c>
      <c r="B40" s="81" t="s">
        <v>74</v>
      </c>
      <c r="C40" s="81"/>
      <c r="D40" s="81"/>
      <c r="E40" s="7">
        <v>10</v>
      </c>
      <c r="F40" s="34" t="s">
        <v>25</v>
      </c>
      <c r="G40" s="7" t="s">
        <v>30</v>
      </c>
      <c r="H40" s="7">
        <v>8</v>
      </c>
      <c r="I40" s="9">
        <v>242251</v>
      </c>
      <c r="J40" s="9">
        <v>36338</v>
      </c>
      <c r="K40" s="9">
        <f t="shared" si="3"/>
        <v>242251</v>
      </c>
      <c r="L40" s="9"/>
      <c r="M40" s="9"/>
      <c r="N40" s="9">
        <v>48450</v>
      </c>
      <c r="O40" s="9"/>
      <c r="P40" s="9"/>
      <c r="Q40" s="9"/>
      <c r="R40" s="9">
        <v>191251</v>
      </c>
      <c r="S40" s="9">
        <v>84000</v>
      </c>
      <c r="T40" s="9"/>
      <c r="U40" s="9">
        <v>16630</v>
      </c>
      <c r="V40" s="9">
        <f t="shared" si="0"/>
        <v>861171</v>
      </c>
    </row>
    <row r="41" spans="1:22">
      <c r="A41" s="7" t="s">
        <v>75</v>
      </c>
      <c r="B41" s="81" t="s">
        <v>76</v>
      </c>
      <c r="C41" s="81"/>
      <c r="D41" s="81"/>
      <c r="E41" s="7">
        <v>15</v>
      </c>
      <c r="F41" s="34" t="s">
        <v>77</v>
      </c>
      <c r="G41" s="7" t="s">
        <v>26</v>
      </c>
      <c r="H41" s="7"/>
      <c r="I41" s="9">
        <v>428348</v>
      </c>
      <c r="J41" s="9">
        <v>64252</v>
      </c>
      <c r="K41" s="9">
        <f t="shared" si="3"/>
        <v>428348</v>
      </c>
      <c r="L41" s="9"/>
      <c r="M41" s="9">
        <v>924678</v>
      </c>
      <c r="N41" s="9">
        <v>85670</v>
      </c>
      <c r="O41" s="9"/>
      <c r="P41" s="9"/>
      <c r="Q41" s="9"/>
      <c r="R41" s="9"/>
      <c r="S41" s="9"/>
      <c r="T41" s="9"/>
      <c r="U41" s="9">
        <v>16630</v>
      </c>
      <c r="V41" s="9">
        <f t="shared" si="0"/>
        <v>1947926</v>
      </c>
    </row>
    <row r="42" spans="1:22">
      <c r="A42" s="7" t="s">
        <v>23</v>
      </c>
      <c r="B42" s="81" t="s">
        <v>162</v>
      </c>
      <c r="C42" s="81"/>
      <c r="D42" s="81"/>
      <c r="E42" s="7">
        <v>15</v>
      </c>
      <c r="F42" s="38" t="s">
        <v>25</v>
      </c>
      <c r="G42" s="7" t="s">
        <v>26</v>
      </c>
      <c r="H42" s="7"/>
      <c r="I42" s="9">
        <v>171723</v>
      </c>
      <c r="J42" s="9">
        <v>25758</v>
      </c>
      <c r="K42" s="9">
        <f t="shared" si="3"/>
        <v>171723</v>
      </c>
      <c r="L42" s="9"/>
      <c r="M42" s="9">
        <v>34345</v>
      </c>
      <c r="N42" s="9">
        <v>34345</v>
      </c>
      <c r="O42" s="9"/>
      <c r="P42" s="9"/>
      <c r="Q42" s="9"/>
      <c r="R42" s="9"/>
      <c r="S42" s="9"/>
      <c r="T42" s="9"/>
      <c r="U42" s="9">
        <v>16630</v>
      </c>
      <c r="V42" s="9">
        <f t="shared" si="0"/>
        <v>454524</v>
      </c>
    </row>
    <row r="43" spans="1:22">
      <c r="A43" s="7" t="s">
        <v>41</v>
      </c>
      <c r="B43" s="81" t="s">
        <v>163</v>
      </c>
      <c r="C43" s="81"/>
      <c r="D43" s="81"/>
      <c r="E43" s="7">
        <v>15</v>
      </c>
      <c r="F43" s="34" t="s">
        <v>83</v>
      </c>
      <c r="G43" s="7" t="s">
        <v>26</v>
      </c>
      <c r="H43" s="7"/>
      <c r="I43" s="9">
        <v>325441</v>
      </c>
      <c r="J43" s="9">
        <v>48816</v>
      </c>
      <c r="K43" s="9">
        <f t="shared" si="3"/>
        <v>325441</v>
      </c>
      <c r="L43" s="9"/>
      <c r="M43" s="9"/>
      <c r="N43" s="9">
        <v>65088</v>
      </c>
      <c r="O43" s="9"/>
      <c r="P43" s="9"/>
      <c r="Q43" s="9"/>
      <c r="R43" s="9"/>
      <c r="S43" s="9"/>
      <c r="T43" s="9"/>
      <c r="U43" s="9">
        <v>16630</v>
      </c>
      <c r="V43" s="9">
        <f t="shared" si="0"/>
        <v>781416</v>
      </c>
    </row>
    <row r="44" spans="1:22">
      <c r="A44" s="7" t="s">
        <v>23</v>
      </c>
      <c r="B44" s="81" t="s">
        <v>158</v>
      </c>
      <c r="C44" s="81"/>
      <c r="D44" s="81"/>
      <c r="E44" s="7">
        <v>15</v>
      </c>
      <c r="F44" s="34" t="s">
        <v>29</v>
      </c>
      <c r="G44" s="7" t="s">
        <v>26</v>
      </c>
      <c r="H44" s="7"/>
      <c r="I44" s="9">
        <v>171723</v>
      </c>
      <c r="J44" s="9">
        <v>25758</v>
      </c>
      <c r="K44" s="9">
        <f t="shared" si="3"/>
        <v>171723</v>
      </c>
      <c r="L44" s="9"/>
      <c r="M44" s="9"/>
      <c r="N44" s="9">
        <v>34345</v>
      </c>
      <c r="O44" s="9"/>
      <c r="P44" s="9"/>
      <c r="Q44" s="9"/>
      <c r="R44" s="9"/>
      <c r="S44" s="9"/>
      <c r="T44" s="9"/>
      <c r="U44" s="9">
        <v>16630</v>
      </c>
      <c r="V44" s="9">
        <f t="shared" si="0"/>
        <v>420179</v>
      </c>
    </row>
    <row r="45" spans="1:22">
      <c r="A45" s="7" t="s">
        <v>23</v>
      </c>
      <c r="B45" s="81" t="s">
        <v>78</v>
      </c>
      <c r="C45" s="81"/>
      <c r="D45" s="81"/>
      <c r="E45" s="7">
        <v>15</v>
      </c>
      <c r="F45" s="34" t="s">
        <v>51</v>
      </c>
      <c r="G45" s="7" t="s">
        <v>26</v>
      </c>
      <c r="H45" s="7">
        <v>1</v>
      </c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/>
      <c r="U45" s="9">
        <v>16630</v>
      </c>
      <c r="V45" s="9">
        <f t="shared" si="0"/>
        <v>420179</v>
      </c>
    </row>
    <row r="46" spans="1:22">
      <c r="A46" s="7" t="s">
        <v>31</v>
      </c>
      <c r="B46" s="81" t="s">
        <v>79</v>
      </c>
      <c r="C46" s="81"/>
      <c r="D46" s="81"/>
      <c r="E46" s="7">
        <v>12</v>
      </c>
      <c r="F46" s="34" t="s">
        <v>35</v>
      </c>
      <c r="G46" s="7" t="s">
        <v>26</v>
      </c>
      <c r="H46" s="7">
        <v>5</v>
      </c>
      <c r="I46" s="9">
        <v>168564</v>
      </c>
      <c r="J46" s="9">
        <v>25285</v>
      </c>
      <c r="K46" s="9">
        <f t="shared" si="3"/>
        <v>168564</v>
      </c>
      <c r="L46" s="9"/>
      <c r="M46" s="9"/>
      <c r="N46" s="9">
        <v>33713</v>
      </c>
      <c r="O46" s="9"/>
      <c r="P46" s="9"/>
      <c r="Q46" s="9"/>
      <c r="R46" s="9">
        <v>106461</v>
      </c>
      <c r="S46" s="9">
        <v>52500</v>
      </c>
      <c r="T46" s="9"/>
      <c r="U46" s="9">
        <v>16630</v>
      </c>
      <c r="V46" s="9">
        <f t="shared" si="0"/>
        <v>571717</v>
      </c>
    </row>
    <row r="47" spans="1:22">
      <c r="A47" s="7" t="s">
        <v>41</v>
      </c>
      <c r="B47" s="81" t="s">
        <v>80</v>
      </c>
      <c r="C47" s="81"/>
      <c r="D47" s="81"/>
      <c r="E47" s="7">
        <v>15</v>
      </c>
      <c r="F47" s="34" t="s">
        <v>63</v>
      </c>
      <c r="G47" s="7" t="s">
        <v>26</v>
      </c>
      <c r="H47" s="7">
        <v>1</v>
      </c>
      <c r="I47" s="9">
        <v>325441</v>
      </c>
      <c r="J47" s="9">
        <v>48816</v>
      </c>
      <c r="K47" s="9">
        <f t="shared" si="3"/>
        <v>325441</v>
      </c>
      <c r="L47" s="9"/>
      <c r="M47" s="9"/>
      <c r="N47" s="9">
        <v>65088</v>
      </c>
      <c r="O47" s="9">
        <v>65088</v>
      </c>
      <c r="P47" s="9"/>
      <c r="Q47" s="9"/>
      <c r="R47" s="9"/>
      <c r="S47" s="9"/>
      <c r="T47" s="9"/>
      <c r="U47" s="9">
        <v>16630</v>
      </c>
      <c r="V47" s="9">
        <f t="shared" si="0"/>
        <v>846504</v>
      </c>
    </row>
    <row r="48" spans="1:22">
      <c r="A48" s="7" t="s">
        <v>23</v>
      </c>
      <c r="B48" s="81" t="s">
        <v>81</v>
      </c>
      <c r="C48" s="81"/>
      <c r="D48" s="81"/>
      <c r="E48" s="7">
        <v>15</v>
      </c>
      <c r="F48" s="34" t="s">
        <v>29</v>
      </c>
      <c r="G48" s="7" t="s">
        <v>26</v>
      </c>
      <c r="H48" s="7">
        <v>1</v>
      </c>
      <c r="I48" s="9">
        <v>171723</v>
      </c>
      <c r="J48" s="9">
        <v>25758</v>
      </c>
      <c r="K48" s="9">
        <f t="shared" si="3"/>
        <v>171723</v>
      </c>
      <c r="L48" s="9"/>
      <c r="M48" s="9"/>
      <c r="N48" s="9">
        <v>34345</v>
      </c>
      <c r="O48" s="9"/>
      <c r="P48" s="9"/>
      <c r="Q48" s="9"/>
      <c r="R48" s="9"/>
      <c r="S48" s="9"/>
      <c r="T48" s="9"/>
      <c r="U48" s="9">
        <v>16630</v>
      </c>
      <c r="V48" s="9">
        <f t="shared" si="0"/>
        <v>420179</v>
      </c>
    </row>
    <row r="49" spans="1:22">
      <c r="A49" s="7" t="s">
        <v>23</v>
      </c>
      <c r="B49" s="81" t="s">
        <v>84</v>
      </c>
      <c r="C49" s="81"/>
      <c r="D49" s="81"/>
      <c r="E49" s="7">
        <v>6</v>
      </c>
      <c r="F49" s="34" t="s">
        <v>25</v>
      </c>
      <c r="G49" s="7" t="s">
        <v>30</v>
      </c>
      <c r="H49" s="7">
        <v>10</v>
      </c>
      <c r="I49" s="9">
        <v>298673</v>
      </c>
      <c r="J49" s="9">
        <v>44801</v>
      </c>
      <c r="K49" s="9">
        <f t="shared" si="3"/>
        <v>298673</v>
      </c>
      <c r="L49" s="9"/>
      <c r="M49" s="9">
        <v>59735</v>
      </c>
      <c r="N49" s="9">
        <v>59735</v>
      </c>
      <c r="O49" s="9"/>
      <c r="P49" s="9"/>
      <c r="Q49" s="9"/>
      <c r="R49" s="9"/>
      <c r="S49" s="9"/>
      <c r="T49" s="9"/>
      <c r="U49" s="9">
        <v>16630</v>
      </c>
      <c r="V49" s="9">
        <f t="shared" si="0"/>
        <v>778247</v>
      </c>
    </row>
    <row r="50" spans="1:22" s="14" customFormat="1">
      <c r="A50" s="11" t="s">
        <v>41</v>
      </c>
      <c r="B50" s="88" t="s">
        <v>85</v>
      </c>
      <c r="C50" s="88"/>
      <c r="D50" s="88"/>
      <c r="E50" s="11">
        <v>15</v>
      </c>
      <c r="F50" s="35" t="s">
        <v>63</v>
      </c>
      <c r="G50" s="11" t="s">
        <v>26</v>
      </c>
      <c r="H50" s="11"/>
      <c r="I50" s="13">
        <v>325441</v>
      </c>
      <c r="J50" s="13">
        <v>48816</v>
      </c>
      <c r="K50" s="13">
        <f t="shared" si="3"/>
        <v>325441</v>
      </c>
      <c r="L50" s="13"/>
      <c r="M50" s="13"/>
      <c r="N50" s="13">
        <v>65088</v>
      </c>
      <c r="O50" s="13"/>
      <c r="P50" s="13"/>
      <c r="Q50" s="13"/>
      <c r="R50" s="13"/>
      <c r="S50" s="13"/>
      <c r="T50" s="13"/>
      <c r="U50" s="9">
        <v>16630</v>
      </c>
      <c r="V50" s="13">
        <f t="shared" si="0"/>
        <v>781416</v>
      </c>
    </row>
    <row r="51" spans="1:22">
      <c r="A51" s="7" t="s">
        <v>23</v>
      </c>
      <c r="B51" s="81" t="s">
        <v>86</v>
      </c>
      <c r="C51" s="81"/>
      <c r="D51" s="81"/>
      <c r="E51" s="7">
        <v>14</v>
      </c>
      <c r="F51" s="34" t="s">
        <v>25</v>
      </c>
      <c r="G51" s="7" t="s">
        <v>30</v>
      </c>
      <c r="H51" s="7"/>
      <c r="I51" s="9">
        <v>185827</v>
      </c>
      <c r="J51" s="9">
        <v>27874</v>
      </c>
      <c r="K51" s="9">
        <f t="shared" si="3"/>
        <v>185827</v>
      </c>
      <c r="L51" s="9"/>
      <c r="M51" s="9"/>
      <c r="N51" s="9">
        <v>37165</v>
      </c>
      <c r="O51" s="9"/>
      <c r="P51" s="9"/>
      <c r="Q51" s="9"/>
      <c r="R51" s="9">
        <v>111496</v>
      </c>
      <c r="S51" s="9">
        <v>84000</v>
      </c>
      <c r="T51" s="9"/>
      <c r="U51" s="9">
        <v>16630</v>
      </c>
      <c r="V51" s="9">
        <f t="shared" si="0"/>
        <v>648819</v>
      </c>
    </row>
    <row r="52" spans="1:22">
      <c r="A52" s="7" t="s">
        <v>23</v>
      </c>
      <c r="B52" s="81" t="s">
        <v>151</v>
      </c>
      <c r="C52" s="81"/>
      <c r="D52" s="81"/>
      <c r="E52" s="7">
        <v>15</v>
      </c>
      <c r="F52" s="34" t="s">
        <v>25</v>
      </c>
      <c r="G52" s="7" t="s">
        <v>26</v>
      </c>
      <c r="H52" s="7"/>
      <c r="I52" s="9">
        <v>171723</v>
      </c>
      <c r="J52" s="9">
        <v>25758</v>
      </c>
      <c r="K52" s="9">
        <f t="shared" si="3"/>
        <v>171723</v>
      </c>
      <c r="L52" s="9"/>
      <c r="M52" s="9"/>
      <c r="N52" s="9">
        <v>34345</v>
      </c>
      <c r="O52" s="9"/>
      <c r="P52" s="9"/>
      <c r="Q52" s="9">
        <v>6779</v>
      </c>
      <c r="R52" s="9">
        <v>32537</v>
      </c>
      <c r="S52" s="9"/>
      <c r="T52" s="9"/>
      <c r="U52" s="9">
        <v>16630</v>
      </c>
      <c r="V52" s="9">
        <f t="shared" si="0"/>
        <v>459495</v>
      </c>
    </row>
    <row r="53" spans="1:22">
      <c r="A53" s="7" t="s">
        <v>31</v>
      </c>
      <c r="B53" s="81" t="s">
        <v>87</v>
      </c>
      <c r="C53" s="81"/>
      <c r="D53" s="81"/>
      <c r="E53" s="7">
        <v>15</v>
      </c>
      <c r="F53" s="34" t="s">
        <v>32</v>
      </c>
      <c r="G53" s="7" t="s">
        <v>26</v>
      </c>
      <c r="H53" s="7">
        <v>1</v>
      </c>
      <c r="I53" s="9">
        <v>135238</v>
      </c>
      <c r="J53" s="9">
        <v>20286</v>
      </c>
      <c r="K53" s="9">
        <v>135238</v>
      </c>
      <c r="L53" s="9"/>
      <c r="M53" s="9"/>
      <c r="N53" s="9">
        <v>27048</v>
      </c>
      <c r="O53" s="9"/>
      <c r="P53" s="9">
        <v>44212</v>
      </c>
      <c r="Q53" s="9"/>
      <c r="R53" s="9"/>
      <c r="S53" s="9"/>
      <c r="T53" s="9"/>
      <c r="U53" s="9">
        <v>16630</v>
      </c>
      <c r="V53" s="9">
        <f>SUM(I53:U53)</f>
        <v>378652</v>
      </c>
    </row>
    <row r="54" spans="1:22">
      <c r="A54" s="7" t="s">
        <v>41</v>
      </c>
      <c r="B54" s="81" t="s">
        <v>88</v>
      </c>
      <c r="C54" s="81"/>
      <c r="D54" s="81"/>
      <c r="E54" s="7">
        <v>14</v>
      </c>
      <c r="F54" s="34" t="s">
        <v>89</v>
      </c>
      <c r="G54" s="7" t="s">
        <v>26</v>
      </c>
      <c r="H54" s="7">
        <v>3</v>
      </c>
      <c r="I54" s="9">
        <v>354498</v>
      </c>
      <c r="J54" s="9">
        <v>53175</v>
      </c>
      <c r="K54" s="9">
        <f t="shared" si="3"/>
        <v>354498</v>
      </c>
      <c r="L54" s="9"/>
      <c r="M54" s="9"/>
      <c r="N54" s="9">
        <v>70900</v>
      </c>
      <c r="O54" s="9"/>
      <c r="P54" s="9"/>
      <c r="Q54" s="9"/>
      <c r="R54" s="9"/>
      <c r="S54" s="9"/>
      <c r="T54" s="9"/>
      <c r="U54" s="9">
        <v>16630</v>
      </c>
      <c r="V54" s="9">
        <f t="shared" si="0"/>
        <v>849701</v>
      </c>
    </row>
    <row r="55" spans="1:22">
      <c r="A55" s="7" t="s">
        <v>23</v>
      </c>
      <c r="B55" s="81" t="s">
        <v>90</v>
      </c>
      <c r="C55" s="81"/>
      <c r="D55" s="81"/>
      <c r="E55" s="7">
        <v>15</v>
      </c>
      <c r="F55" s="34" t="s">
        <v>91</v>
      </c>
      <c r="G55" s="7" t="s">
        <v>26</v>
      </c>
      <c r="H55" s="7"/>
      <c r="I55" s="9">
        <v>171723</v>
      </c>
      <c r="J55" s="9">
        <v>25758</v>
      </c>
      <c r="K55" s="9">
        <f t="shared" si="3"/>
        <v>171723</v>
      </c>
      <c r="L55" s="9"/>
      <c r="M55" s="9"/>
      <c r="N55" s="9">
        <v>34345</v>
      </c>
      <c r="O55" s="9"/>
      <c r="P55" s="9"/>
      <c r="Q55" s="9"/>
      <c r="R55" s="9"/>
      <c r="S55" s="9"/>
      <c r="T55" s="9"/>
      <c r="U55" s="9">
        <v>16630</v>
      </c>
      <c r="V55" s="9">
        <f t="shared" si="0"/>
        <v>420179</v>
      </c>
    </row>
    <row r="56" spans="1:22">
      <c r="A56" s="7" t="s">
        <v>23</v>
      </c>
      <c r="B56" s="81" t="s">
        <v>92</v>
      </c>
      <c r="C56" s="81"/>
      <c r="D56" s="81"/>
      <c r="E56" s="7">
        <v>15</v>
      </c>
      <c r="F56" s="34" t="s">
        <v>51</v>
      </c>
      <c r="G56" s="7" t="s">
        <v>26</v>
      </c>
      <c r="H56" s="7">
        <v>1</v>
      </c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>
        <v>16630</v>
      </c>
      <c r="V56" s="9">
        <f t="shared" si="0"/>
        <v>420179</v>
      </c>
    </row>
    <row r="57" spans="1:22">
      <c r="A57" s="7" t="s">
        <v>23</v>
      </c>
      <c r="B57" s="81" t="s">
        <v>93</v>
      </c>
      <c r="C57" s="81"/>
      <c r="D57" s="81"/>
      <c r="E57" s="7">
        <v>14</v>
      </c>
      <c r="F57" s="34" t="s">
        <v>25</v>
      </c>
      <c r="G57" s="7" t="s">
        <v>26</v>
      </c>
      <c r="H57" s="7">
        <v>2</v>
      </c>
      <c r="I57" s="9">
        <v>185827</v>
      </c>
      <c r="J57" s="9">
        <v>27874</v>
      </c>
      <c r="K57" s="9">
        <f t="shared" si="3"/>
        <v>185827</v>
      </c>
      <c r="L57" s="9"/>
      <c r="M57" s="9"/>
      <c r="N57" s="9">
        <v>37165</v>
      </c>
      <c r="O57" s="9"/>
      <c r="P57" s="9"/>
      <c r="Q57" s="9"/>
      <c r="R57" s="9">
        <v>79221</v>
      </c>
      <c r="S57" s="9">
        <v>84000</v>
      </c>
      <c r="T57" s="9"/>
      <c r="U57" s="9">
        <v>16630</v>
      </c>
      <c r="V57" s="9">
        <f t="shared" si="0"/>
        <v>616544</v>
      </c>
    </row>
    <row r="58" spans="1:22">
      <c r="A58" s="7" t="s">
        <v>52</v>
      </c>
      <c r="B58" s="81" t="s">
        <v>94</v>
      </c>
      <c r="C58" s="81"/>
      <c r="D58" s="81"/>
      <c r="E58" s="7">
        <v>4</v>
      </c>
      <c r="F58" s="34" t="s">
        <v>40</v>
      </c>
      <c r="G58" s="7" t="s">
        <v>30</v>
      </c>
      <c r="H58" s="7">
        <v>15</v>
      </c>
      <c r="I58" s="9">
        <v>314030</v>
      </c>
      <c r="J58" s="9">
        <v>47105</v>
      </c>
      <c r="K58" s="9">
        <f t="shared" si="3"/>
        <v>314030</v>
      </c>
      <c r="L58" s="9"/>
      <c r="M58" s="9">
        <v>62806</v>
      </c>
      <c r="N58" s="9">
        <v>62806</v>
      </c>
      <c r="O58" s="9"/>
      <c r="P58" s="9"/>
      <c r="Q58" s="9"/>
      <c r="R58" s="9"/>
      <c r="S58" s="9"/>
      <c r="T58" s="9"/>
      <c r="U58" s="9">
        <v>16630</v>
      </c>
      <c r="V58" s="9">
        <f t="shared" si="0"/>
        <v>817407</v>
      </c>
    </row>
    <row r="59" spans="1:22">
      <c r="A59" s="7" t="s">
        <v>23</v>
      </c>
      <c r="B59" s="81" t="s">
        <v>95</v>
      </c>
      <c r="C59" s="81"/>
      <c r="D59" s="81"/>
      <c r="E59" s="7">
        <v>4</v>
      </c>
      <c r="F59" s="34" t="s">
        <v>25</v>
      </c>
      <c r="G59" s="7" t="s">
        <v>30</v>
      </c>
      <c r="H59" s="7">
        <v>14</v>
      </c>
      <c r="I59" s="9">
        <v>326886</v>
      </c>
      <c r="J59" s="9">
        <v>49033</v>
      </c>
      <c r="K59" s="9">
        <f t="shared" si="3"/>
        <v>326886</v>
      </c>
      <c r="L59" s="9"/>
      <c r="M59" s="9">
        <v>65377</v>
      </c>
      <c r="N59" s="9">
        <v>65377</v>
      </c>
      <c r="O59" s="9"/>
      <c r="P59" s="9"/>
      <c r="Q59" s="9"/>
      <c r="R59" s="9"/>
      <c r="S59" s="9"/>
      <c r="T59" s="9"/>
      <c r="U59" s="9">
        <v>16630</v>
      </c>
      <c r="V59" s="9">
        <f t="shared" si="0"/>
        <v>850189</v>
      </c>
    </row>
    <row r="60" spans="1:22">
      <c r="A60" s="7" t="s">
        <v>23</v>
      </c>
      <c r="B60" s="81" t="s">
        <v>96</v>
      </c>
      <c r="C60" s="81"/>
      <c r="D60" s="81"/>
      <c r="E60" s="7">
        <v>7</v>
      </c>
      <c r="F60" s="34" t="s">
        <v>25</v>
      </c>
      <c r="G60" s="7" t="s">
        <v>30</v>
      </c>
      <c r="H60" s="7">
        <v>11</v>
      </c>
      <c r="I60" s="9">
        <v>284568</v>
      </c>
      <c r="J60" s="9">
        <v>42685</v>
      </c>
      <c r="K60" s="9">
        <f t="shared" si="3"/>
        <v>284568</v>
      </c>
      <c r="L60" s="9"/>
      <c r="M60" s="9">
        <v>73500</v>
      </c>
      <c r="N60" s="9">
        <v>56914</v>
      </c>
      <c r="O60" s="9"/>
      <c r="P60" s="9"/>
      <c r="Q60" s="9"/>
      <c r="R60" s="9"/>
      <c r="S60" s="9"/>
      <c r="T60" s="9"/>
      <c r="U60" s="9">
        <v>16630</v>
      </c>
      <c r="V60" s="9">
        <f t="shared" si="0"/>
        <v>758865</v>
      </c>
    </row>
    <row r="61" spans="1:22">
      <c r="A61" s="7" t="s">
        <v>23</v>
      </c>
      <c r="B61" s="81" t="s">
        <v>97</v>
      </c>
      <c r="C61" s="81"/>
      <c r="D61" s="81"/>
      <c r="E61" s="7">
        <v>14</v>
      </c>
      <c r="F61" s="34" t="s">
        <v>25</v>
      </c>
      <c r="G61" s="7" t="s">
        <v>26</v>
      </c>
      <c r="H61" s="7"/>
      <c r="I61" s="9">
        <v>185827</v>
      </c>
      <c r="J61" s="9">
        <v>27874</v>
      </c>
      <c r="K61" s="9">
        <f t="shared" si="3"/>
        <v>185827</v>
      </c>
      <c r="L61" s="9"/>
      <c r="M61" s="9">
        <v>37165</v>
      </c>
      <c r="N61" s="9">
        <v>37165</v>
      </c>
      <c r="O61" s="9"/>
      <c r="P61" s="9"/>
      <c r="Q61" s="9"/>
      <c r="R61" s="9"/>
      <c r="S61" s="9"/>
      <c r="T61" s="9"/>
      <c r="U61" s="9">
        <v>16630</v>
      </c>
      <c r="V61" s="9">
        <f t="shared" si="0"/>
        <v>490488</v>
      </c>
    </row>
    <row r="62" spans="1:22">
      <c r="A62" s="7" t="s">
        <v>23</v>
      </c>
      <c r="B62" s="81" t="s">
        <v>98</v>
      </c>
      <c r="C62" s="81"/>
      <c r="D62" s="81"/>
      <c r="E62" s="7">
        <v>12</v>
      </c>
      <c r="F62" s="34" t="s">
        <v>25</v>
      </c>
      <c r="G62" s="7" t="s">
        <v>30</v>
      </c>
      <c r="H62" s="7">
        <v>4</v>
      </c>
      <c r="I62" s="9">
        <v>214040</v>
      </c>
      <c r="J62" s="9">
        <v>32106</v>
      </c>
      <c r="K62" s="9">
        <f t="shared" si="3"/>
        <v>214040</v>
      </c>
      <c r="L62" s="9"/>
      <c r="M62" s="9"/>
      <c r="N62" s="9">
        <v>42808</v>
      </c>
      <c r="O62" s="9"/>
      <c r="P62" s="9"/>
      <c r="Q62" s="9"/>
      <c r="R62" s="9"/>
      <c r="S62" s="9"/>
      <c r="T62" s="9"/>
      <c r="U62" s="9">
        <v>16630</v>
      </c>
      <c r="V62" s="9">
        <f t="shared" si="0"/>
        <v>519624</v>
      </c>
    </row>
    <row r="63" spans="1:22">
      <c r="A63" s="7" t="s">
        <v>41</v>
      </c>
      <c r="B63" s="81" t="s">
        <v>99</v>
      </c>
      <c r="C63" s="81"/>
      <c r="D63" s="81"/>
      <c r="E63" s="7">
        <v>13</v>
      </c>
      <c r="F63" s="34" t="s">
        <v>100</v>
      </c>
      <c r="G63" s="7" t="s">
        <v>30</v>
      </c>
      <c r="H63" s="7">
        <v>3</v>
      </c>
      <c r="I63" s="9">
        <v>383554</v>
      </c>
      <c r="J63" s="9">
        <v>57533</v>
      </c>
      <c r="K63" s="9">
        <f t="shared" si="3"/>
        <v>383554</v>
      </c>
      <c r="L63" s="9">
        <v>15646</v>
      </c>
      <c r="M63" s="9"/>
      <c r="N63" s="9">
        <v>76711</v>
      </c>
      <c r="O63" s="9">
        <v>76711</v>
      </c>
      <c r="P63" s="9"/>
      <c r="Q63" s="9"/>
      <c r="R63" s="9"/>
      <c r="S63" s="9"/>
      <c r="T63" s="9"/>
      <c r="U63" s="9">
        <v>16630</v>
      </c>
      <c r="V63" s="9">
        <f t="shared" si="0"/>
        <v>1010339</v>
      </c>
    </row>
    <row r="64" spans="1:22">
      <c r="A64" s="7" t="s">
        <v>41</v>
      </c>
      <c r="B64" s="81" t="s">
        <v>101</v>
      </c>
      <c r="C64" s="81"/>
      <c r="D64" s="81"/>
      <c r="E64" s="7">
        <v>13</v>
      </c>
      <c r="F64" s="34" t="s">
        <v>73</v>
      </c>
      <c r="G64" s="7" t="s">
        <v>26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/>
      <c r="T64" s="9"/>
      <c r="U64" s="9">
        <v>16630</v>
      </c>
      <c r="V64" s="9">
        <f t="shared" si="0"/>
        <v>1010339</v>
      </c>
    </row>
    <row r="65" spans="1:22">
      <c r="A65" s="7" t="s">
        <v>23</v>
      </c>
      <c r="B65" s="81" t="s">
        <v>102</v>
      </c>
      <c r="C65" s="81"/>
      <c r="D65" s="81"/>
      <c r="E65" s="7">
        <v>15</v>
      </c>
      <c r="F65" s="34" t="s">
        <v>25</v>
      </c>
      <c r="G65" s="7" t="s">
        <v>26</v>
      </c>
      <c r="H65" s="7"/>
      <c r="I65" s="9">
        <v>171723</v>
      </c>
      <c r="J65" s="9">
        <v>25758</v>
      </c>
      <c r="K65" s="9">
        <v>171723</v>
      </c>
      <c r="L65" s="9"/>
      <c r="M65" s="9"/>
      <c r="N65" s="9">
        <v>34345</v>
      </c>
      <c r="O65" s="9"/>
      <c r="P65" s="9"/>
      <c r="Q65" s="9"/>
      <c r="R65" s="9"/>
      <c r="S65" s="9"/>
      <c r="T65" s="9"/>
      <c r="U65" s="9">
        <v>16630</v>
      </c>
      <c r="V65" s="9">
        <f t="shared" si="0"/>
        <v>420179</v>
      </c>
    </row>
    <row r="66" spans="1:22">
      <c r="A66" s="7" t="s">
        <v>27</v>
      </c>
      <c r="B66" s="81" t="s">
        <v>103</v>
      </c>
      <c r="C66" s="81"/>
      <c r="D66" s="81"/>
      <c r="E66" s="7">
        <v>14</v>
      </c>
      <c r="F66" s="34" t="s">
        <v>29</v>
      </c>
      <c r="G66" s="7" t="s">
        <v>26</v>
      </c>
      <c r="H66" s="7">
        <v>2</v>
      </c>
      <c r="I66" s="9">
        <v>165963</v>
      </c>
      <c r="J66" s="9">
        <v>24894</v>
      </c>
      <c r="K66" s="9">
        <f t="shared" si="3"/>
        <v>165963</v>
      </c>
      <c r="L66" s="9"/>
      <c r="M66" s="9"/>
      <c r="N66" s="9">
        <v>33193</v>
      </c>
      <c r="O66" s="9"/>
      <c r="P66" s="9"/>
      <c r="Q66" s="9"/>
      <c r="R66" s="9"/>
      <c r="S66" s="9"/>
      <c r="T66" s="9"/>
      <c r="U66" s="9">
        <v>16630</v>
      </c>
      <c r="V66" s="9">
        <f t="shared" si="0"/>
        <v>406643</v>
      </c>
    </row>
    <row r="67" spans="1:22">
      <c r="A67" s="7" t="s">
        <v>27</v>
      </c>
      <c r="B67" s="81" t="s">
        <v>104</v>
      </c>
      <c r="C67" s="81"/>
      <c r="D67" s="81"/>
      <c r="E67" s="7">
        <v>10</v>
      </c>
      <c r="F67" s="34" t="s">
        <v>29</v>
      </c>
      <c r="G67" s="7" t="s">
        <v>30</v>
      </c>
      <c r="H67" s="7">
        <v>6</v>
      </c>
      <c r="I67" s="9">
        <v>216354</v>
      </c>
      <c r="J67" s="9">
        <v>32453</v>
      </c>
      <c r="K67" s="9">
        <f t="shared" si="3"/>
        <v>216354</v>
      </c>
      <c r="L67" s="9"/>
      <c r="M67" s="9"/>
      <c r="N67" s="9">
        <v>43271</v>
      </c>
      <c r="O67" s="9"/>
      <c r="P67" s="9"/>
      <c r="Q67" s="9"/>
      <c r="R67" s="9"/>
      <c r="S67" s="9"/>
      <c r="T67" s="9"/>
      <c r="U67" s="9">
        <v>16630</v>
      </c>
      <c r="V67" s="9">
        <f t="shared" si="0"/>
        <v>525062</v>
      </c>
    </row>
    <row r="68" spans="1:22">
      <c r="A68" s="7" t="s">
        <v>23</v>
      </c>
      <c r="B68" s="81" t="s">
        <v>105</v>
      </c>
      <c r="C68" s="81"/>
      <c r="D68" s="81"/>
      <c r="E68" s="7">
        <v>13</v>
      </c>
      <c r="F68" s="34" t="s">
        <v>51</v>
      </c>
      <c r="G68" s="7" t="s">
        <v>30</v>
      </c>
      <c r="H68" s="7">
        <v>3</v>
      </c>
      <c r="I68" s="9">
        <v>199935</v>
      </c>
      <c r="J68" s="9">
        <v>29990</v>
      </c>
      <c r="K68" s="9">
        <f t="shared" si="3"/>
        <v>199935</v>
      </c>
      <c r="L68" s="9"/>
      <c r="M68" s="9"/>
      <c r="N68" s="9">
        <v>39987</v>
      </c>
      <c r="O68" s="9"/>
      <c r="P68" s="9"/>
      <c r="Q68" s="9"/>
      <c r="R68" s="9"/>
      <c r="S68" s="9"/>
      <c r="T68" s="9"/>
      <c r="U68" s="9">
        <v>16630</v>
      </c>
      <c r="V68" s="9">
        <f t="shared" si="0"/>
        <v>486477</v>
      </c>
    </row>
    <row r="69" spans="1:22">
      <c r="A69" s="7" t="s">
        <v>31</v>
      </c>
      <c r="B69" s="81" t="s">
        <v>106</v>
      </c>
      <c r="C69" s="81"/>
      <c r="D69" s="81"/>
      <c r="E69" s="7">
        <v>14</v>
      </c>
      <c r="F69" s="34" t="s">
        <v>32</v>
      </c>
      <c r="G69" s="7" t="s">
        <v>26</v>
      </c>
      <c r="H69" s="7">
        <v>2</v>
      </c>
      <c r="I69" s="9">
        <v>146349</v>
      </c>
      <c r="J69" s="9">
        <v>21952</v>
      </c>
      <c r="K69" s="9">
        <f t="shared" si="3"/>
        <v>146349</v>
      </c>
      <c r="L69" s="9"/>
      <c r="M69" s="9"/>
      <c r="N69" s="9">
        <v>29270</v>
      </c>
      <c r="O69" s="9"/>
      <c r="P69" s="9">
        <v>47845</v>
      </c>
      <c r="Q69" s="9"/>
      <c r="R69" s="9">
        <v>80877</v>
      </c>
      <c r="S69" s="9">
        <v>84000</v>
      </c>
      <c r="T69" s="9"/>
      <c r="U69" s="9">
        <v>16630</v>
      </c>
      <c r="V69" s="9">
        <f t="shared" si="0"/>
        <v>573272</v>
      </c>
    </row>
    <row r="70" spans="1:22">
      <c r="A70" s="7" t="s">
        <v>23</v>
      </c>
      <c r="B70" s="81" t="s">
        <v>107</v>
      </c>
      <c r="C70" s="81"/>
      <c r="D70" s="81"/>
      <c r="E70" s="7">
        <v>10</v>
      </c>
      <c r="F70" s="34" t="s">
        <v>25</v>
      </c>
      <c r="G70" s="7" t="s">
        <v>30</v>
      </c>
      <c r="H70" s="7">
        <v>7</v>
      </c>
      <c r="I70" s="9">
        <v>242251</v>
      </c>
      <c r="J70" s="9">
        <v>36338</v>
      </c>
      <c r="K70" s="9">
        <v>242251</v>
      </c>
      <c r="L70" s="9"/>
      <c r="M70" s="9"/>
      <c r="N70" s="9">
        <v>48450</v>
      </c>
      <c r="O70" s="9"/>
      <c r="P70" s="9"/>
      <c r="Q70" s="9"/>
      <c r="R70" s="9"/>
      <c r="S70" s="9"/>
      <c r="T70" s="9"/>
      <c r="U70" s="9">
        <v>16630</v>
      </c>
      <c r="V70" s="9">
        <f t="shared" si="0"/>
        <v>585920</v>
      </c>
    </row>
    <row r="71" spans="1:22">
      <c r="A71" s="7" t="s">
        <v>27</v>
      </c>
      <c r="B71" s="81" t="s">
        <v>108</v>
      </c>
      <c r="C71" s="81"/>
      <c r="D71" s="81"/>
      <c r="E71" s="7">
        <v>11</v>
      </c>
      <c r="F71" s="34" t="s">
        <v>29</v>
      </c>
      <c r="G71" s="7" t="s">
        <v>30</v>
      </c>
      <c r="H71" s="7">
        <v>5</v>
      </c>
      <c r="I71" s="9">
        <v>203757</v>
      </c>
      <c r="J71" s="9">
        <v>30564</v>
      </c>
      <c r="K71" s="9">
        <f t="shared" si="3"/>
        <v>203757</v>
      </c>
      <c r="L71" s="9"/>
      <c r="M71" s="9"/>
      <c r="N71" s="9">
        <v>40751</v>
      </c>
      <c r="O71" s="9"/>
      <c r="P71" s="9"/>
      <c r="Q71" s="9">
        <v>26810</v>
      </c>
      <c r="R71" s="9"/>
      <c r="S71" s="9"/>
      <c r="T71" s="9"/>
      <c r="U71" s="9">
        <v>16630</v>
      </c>
      <c r="V71" s="9">
        <f t="shared" si="0"/>
        <v>522269</v>
      </c>
    </row>
    <row r="72" spans="1:22">
      <c r="A72" s="7" t="s">
        <v>23</v>
      </c>
      <c r="B72" s="81" t="s">
        <v>110</v>
      </c>
      <c r="C72" s="81"/>
      <c r="D72" s="81"/>
      <c r="E72" s="7">
        <v>15</v>
      </c>
      <c r="F72" s="34" t="s">
        <v>111</v>
      </c>
      <c r="G72" s="7" t="s">
        <v>26</v>
      </c>
      <c r="H72" s="7"/>
      <c r="I72" s="9">
        <v>171723</v>
      </c>
      <c r="J72" s="9">
        <v>25758</v>
      </c>
      <c r="K72" s="9">
        <f t="shared" si="3"/>
        <v>171723</v>
      </c>
      <c r="L72" s="9"/>
      <c r="M72" s="9"/>
      <c r="N72" s="9">
        <v>34345</v>
      </c>
      <c r="O72" s="9"/>
      <c r="P72" s="9"/>
      <c r="Q72" s="9"/>
      <c r="R72" s="9"/>
      <c r="S72" s="9"/>
      <c r="T72" s="9"/>
      <c r="U72" s="9">
        <v>16630</v>
      </c>
      <c r="V72" s="9">
        <f t="shared" si="0"/>
        <v>420179</v>
      </c>
    </row>
    <row r="73" spans="1:22">
      <c r="A73" s="7" t="s">
        <v>31</v>
      </c>
      <c r="B73" s="81" t="s">
        <v>112</v>
      </c>
      <c r="C73" s="81"/>
      <c r="D73" s="81"/>
      <c r="E73" s="7">
        <v>15</v>
      </c>
      <c r="F73" s="34" t="s">
        <v>35</v>
      </c>
      <c r="G73" s="7" t="s">
        <v>26</v>
      </c>
      <c r="H73" s="7">
        <v>1</v>
      </c>
      <c r="I73" s="9">
        <v>135238</v>
      </c>
      <c r="J73" s="9">
        <v>20286</v>
      </c>
      <c r="K73" s="9">
        <f t="shared" si="3"/>
        <v>135238</v>
      </c>
      <c r="L73" s="9"/>
      <c r="M73" s="9"/>
      <c r="N73" s="9">
        <v>27048</v>
      </c>
      <c r="O73" s="9"/>
      <c r="P73" s="9"/>
      <c r="Q73" s="9"/>
      <c r="R73" s="9">
        <v>12812</v>
      </c>
      <c r="S73" s="9">
        <v>52500</v>
      </c>
      <c r="T73" s="9"/>
      <c r="U73" s="9">
        <v>16630</v>
      </c>
      <c r="V73" s="9">
        <f t="shared" si="0"/>
        <v>399752</v>
      </c>
    </row>
    <row r="74" spans="1:22">
      <c r="A74" s="7" t="s">
        <v>23</v>
      </c>
      <c r="B74" s="81" t="s">
        <v>113</v>
      </c>
      <c r="C74" s="81"/>
      <c r="D74" s="81"/>
      <c r="E74" s="7">
        <v>14</v>
      </c>
      <c r="F74" s="34" t="s">
        <v>25</v>
      </c>
      <c r="G74" s="7" t="s">
        <v>26</v>
      </c>
      <c r="H74" s="7"/>
      <c r="I74" s="9">
        <v>185827</v>
      </c>
      <c r="J74" s="9">
        <v>27874</v>
      </c>
      <c r="K74" s="9">
        <f t="shared" si="3"/>
        <v>185827</v>
      </c>
      <c r="L74" s="9"/>
      <c r="M74" s="9">
        <v>46457</v>
      </c>
      <c r="N74" s="9">
        <v>70614</v>
      </c>
      <c r="O74" s="9"/>
      <c r="P74" s="9"/>
      <c r="Q74" s="9"/>
      <c r="R74" s="9"/>
      <c r="S74" s="9"/>
      <c r="T74" s="9"/>
      <c r="U74" s="9">
        <v>16630</v>
      </c>
      <c r="V74" s="9">
        <f t="shared" ref="V74:V94" si="4">SUM(I74:U74)</f>
        <v>533229</v>
      </c>
    </row>
    <row r="75" spans="1:22">
      <c r="A75" s="7" t="s">
        <v>27</v>
      </c>
      <c r="B75" s="81" t="s">
        <v>114</v>
      </c>
      <c r="C75" s="81"/>
      <c r="D75" s="81"/>
      <c r="E75" s="7">
        <v>12</v>
      </c>
      <c r="F75" s="34" t="s">
        <v>115</v>
      </c>
      <c r="G75" s="7" t="s">
        <v>26</v>
      </c>
      <c r="H75" s="7">
        <v>6</v>
      </c>
      <c r="I75" s="9">
        <v>95580</v>
      </c>
      <c r="J75" s="9">
        <v>14337</v>
      </c>
      <c r="K75" s="9">
        <f t="shared" si="3"/>
        <v>95580</v>
      </c>
      <c r="L75" s="9"/>
      <c r="M75" s="9">
        <v>57881</v>
      </c>
      <c r="N75" s="9">
        <v>19116</v>
      </c>
      <c r="O75" s="9"/>
      <c r="P75" s="9"/>
      <c r="Q75" s="9"/>
      <c r="R75" s="9"/>
      <c r="S75" s="9"/>
      <c r="T75" s="9"/>
      <c r="U75" s="9">
        <v>8315</v>
      </c>
      <c r="V75" s="9">
        <f t="shared" si="4"/>
        <v>290809</v>
      </c>
    </row>
    <row r="76" spans="1:22">
      <c r="A76" s="7" t="s">
        <v>27</v>
      </c>
      <c r="B76" s="81" t="s">
        <v>116</v>
      </c>
      <c r="C76" s="81"/>
      <c r="D76" s="81"/>
      <c r="E76" s="7">
        <v>14</v>
      </c>
      <c r="F76" s="34" t="s">
        <v>29</v>
      </c>
      <c r="G76" s="7" t="s">
        <v>30</v>
      </c>
      <c r="H76" s="7">
        <v>3</v>
      </c>
      <c r="I76" s="9">
        <v>165963</v>
      </c>
      <c r="J76" s="9">
        <v>24894</v>
      </c>
      <c r="K76" s="9">
        <f t="shared" si="3"/>
        <v>165963</v>
      </c>
      <c r="L76" s="9"/>
      <c r="M76" s="9"/>
      <c r="N76" s="9">
        <v>33193</v>
      </c>
      <c r="O76" s="9"/>
      <c r="P76" s="9"/>
      <c r="Q76" s="9"/>
      <c r="R76" s="9"/>
      <c r="S76" s="9"/>
      <c r="T76" s="9"/>
      <c r="U76" s="9">
        <v>16630</v>
      </c>
      <c r="V76" s="9">
        <f t="shared" si="4"/>
        <v>406643</v>
      </c>
    </row>
    <row r="77" spans="1:22">
      <c r="A77" s="7" t="s">
        <v>31</v>
      </c>
      <c r="B77" s="81" t="s">
        <v>117</v>
      </c>
      <c r="C77" s="81"/>
      <c r="D77" s="81"/>
      <c r="E77" s="7">
        <v>15</v>
      </c>
      <c r="F77" s="34" t="s">
        <v>35</v>
      </c>
      <c r="G77" s="7" t="s">
        <v>26</v>
      </c>
      <c r="H77" s="7"/>
      <c r="I77" s="9">
        <v>135238</v>
      </c>
      <c r="J77" s="9">
        <v>20286</v>
      </c>
      <c r="K77" s="9">
        <f t="shared" si="3"/>
        <v>135238</v>
      </c>
      <c r="L77" s="9"/>
      <c r="M77" s="9"/>
      <c r="N77" s="9">
        <v>27048</v>
      </c>
      <c r="O77" s="9"/>
      <c r="P77" s="9"/>
      <c r="Q77" s="9"/>
      <c r="R77" s="9">
        <v>91819</v>
      </c>
      <c r="S77" s="9">
        <v>52500</v>
      </c>
      <c r="T77" s="9"/>
      <c r="U77" s="9">
        <v>16630</v>
      </c>
      <c r="V77" s="9">
        <f t="shared" si="4"/>
        <v>478759</v>
      </c>
    </row>
    <row r="78" spans="1:22">
      <c r="A78" s="7" t="s">
        <v>27</v>
      </c>
      <c r="B78" s="81" t="s">
        <v>118</v>
      </c>
      <c r="C78" s="81"/>
      <c r="D78" s="81"/>
      <c r="E78" s="7">
        <v>15</v>
      </c>
      <c r="F78" s="34" t="s">
        <v>29</v>
      </c>
      <c r="G78" s="7" t="s">
        <v>26</v>
      </c>
      <c r="H78" s="7">
        <v>1</v>
      </c>
      <c r="I78" s="9">
        <v>153365</v>
      </c>
      <c r="J78" s="9">
        <v>23005</v>
      </c>
      <c r="K78" s="9">
        <f t="shared" si="3"/>
        <v>153365</v>
      </c>
      <c r="L78" s="9"/>
      <c r="M78" s="9"/>
      <c r="N78" s="9">
        <v>30673</v>
      </c>
      <c r="O78" s="9"/>
      <c r="P78" s="9"/>
      <c r="Q78" s="9"/>
      <c r="R78" s="9"/>
      <c r="S78" s="9"/>
      <c r="T78" s="9"/>
      <c r="U78" s="9">
        <v>16630</v>
      </c>
      <c r="V78" s="9">
        <f t="shared" si="4"/>
        <v>377038</v>
      </c>
    </row>
    <row r="79" spans="1:22">
      <c r="A79" s="7" t="s">
        <v>41</v>
      </c>
      <c r="B79" s="81" t="s">
        <v>145</v>
      </c>
      <c r="C79" s="81"/>
      <c r="D79" s="81"/>
      <c r="E79" s="7">
        <v>15</v>
      </c>
      <c r="F79" s="34" t="s">
        <v>89</v>
      </c>
      <c r="G79" s="7" t="s">
        <v>26</v>
      </c>
      <c r="H79" s="7"/>
      <c r="I79" s="9">
        <v>325441</v>
      </c>
      <c r="J79" s="9">
        <v>48816</v>
      </c>
      <c r="K79" s="9">
        <f t="shared" si="3"/>
        <v>325441</v>
      </c>
      <c r="L79" s="9"/>
      <c r="M79" s="9"/>
      <c r="N79" s="9">
        <v>65088</v>
      </c>
      <c r="O79" s="9"/>
      <c r="P79" s="9"/>
      <c r="Q79" s="9"/>
      <c r="R79" s="9"/>
      <c r="S79" s="9"/>
      <c r="T79" s="9"/>
      <c r="U79" s="9">
        <v>16630</v>
      </c>
      <c r="V79" s="9">
        <f t="shared" si="4"/>
        <v>781416</v>
      </c>
    </row>
    <row r="80" spans="1:22">
      <c r="A80" s="11" t="s">
        <v>75</v>
      </c>
      <c r="B80" s="81" t="s">
        <v>119</v>
      </c>
      <c r="C80" s="81"/>
      <c r="D80" s="81"/>
      <c r="E80" s="7">
        <v>12</v>
      </c>
      <c r="F80" s="34" t="s">
        <v>120</v>
      </c>
      <c r="G80" s="7" t="s">
        <v>26</v>
      </c>
      <c r="H80" s="7">
        <v>4</v>
      </c>
      <c r="I80" s="9">
        <v>543083</v>
      </c>
      <c r="J80" s="9">
        <v>81462</v>
      </c>
      <c r="K80" s="9">
        <f t="shared" si="3"/>
        <v>543083</v>
      </c>
      <c r="L80" s="9">
        <v>20594</v>
      </c>
      <c r="M80" s="9"/>
      <c r="N80" s="9">
        <v>108617</v>
      </c>
      <c r="O80" s="9"/>
      <c r="P80" s="9"/>
      <c r="Q80" s="9"/>
      <c r="R80" s="9"/>
      <c r="S80" s="9"/>
      <c r="T80" s="9"/>
      <c r="U80" s="9">
        <v>16630</v>
      </c>
      <c r="V80" s="9">
        <f t="shared" si="4"/>
        <v>1313469</v>
      </c>
    </row>
    <row r="81" spans="1:22">
      <c r="A81" s="7" t="s">
        <v>75</v>
      </c>
      <c r="B81" s="81" t="s">
        <v>121</v>
      </c>
      <c r="C81" s="81"/>
      <c r="D81" s="81"/>
      <c r="E81" s="7">
        <v>11</v>
      </c>
      <c r="F81" s="34" t="s">
        <v>120</v>
      </c>
      <c r="G81" s="7" t="s">
        <v>30</v>
      </c>
      <c r="H81" s="7">
        <v>5</v>
      </c>
      <c r="I81" s="9">
        <v>581330</v>
      </c>
      <c r="J81" s="9">
        <v>87200</v>
      </c>
      <c r="K81" s="9">
        <f t="shared" si="3"/>
        <v>581330</v>
      </c>
      <c r="L81" s="9">
        <v>20594</v>
      </c>
      <c r="M81" s="9"/>
      <c r="N81" s="9">
        <v>116266</v>
      </c>
      <c r="O81" s="9"/>
      <c r="P81" s="9"/>
      <c r="Q81" s="9"/>
      <c r="R81" s="9"/>
      <c r="S81" s="9"/>
      <c r="T81" s="9"/>
      <c r="U81" s="9">
        <v>16630</v>
      </c>
      <c r="V81" s="9">
        <f>SUM(I81:U81)</f>
        <v>1403350</v>
      </c>
    </row>
    <row r="82" spans="1:22">
      <c r="A82" s="7" t="s">
        <v>27</v>
      </c>
      <c r="B82" s="81" t="s">
        <v>122</v>
      </c>
      <c r="C82" s="81"/>
      <c r="D82" s="81"/>
      <c r="E82" s="7">
        <v>15</v>
      </c>
      <c r="F82" s="34" t="s">
        <v>29</v>
      </c>
      <c r="G82" s="7" t="s">
        <v>26</v>
      </c>
      <c r="H82" s="7">
        <v>1</v>
      </c>
      <c r="I82" s="9">
        <v>153365</v>
      </c>
      <c r="J82" s="9">
        <v>23005</v>
      </c>
      <c r="K82" s="9">
        <f t="shared" si="3"/>
        <v>153365</v>
      </c>
      <c r="L82" s="9"/>
      <c r="M82" s="9"/>
      <c r="N82" s="9">
        <v>30673</v>
      </c>
      <c r="O82" s="9"/>
      <c r="P82" s="9"/>
      <c r="Q82" s="9"/>
      <c r="R82" s="9"/>
      <c r="S82" s="9"/>
      <c r="T82" s="9"/>
      <c r="U82" s="9">
        <v>16630</v>
      </c>
      <c r="V82" s="9">
        <f t="shared" si="4"/>
        <v>377038</v>
      </c>
    </row>
    <row r="83" spans="1:22">
      <c r="A83" s="7" t="s">
        <v>75</v>
      </c>
      <c r="B83" s="81" t="s">
        <v>164</v>
      </c>
      <c r="C83" s="81"/>
      <c r="D83" s="81"/>
      <c r="E83" s="7">
        <v>15</v>
      </c>
      <c r="F83" s="38" t="s">
        <v>165</v>
      </c>
      <c r="G83" s="7" t="s">
        <v>26</v>
      </c>
      <c r="H83" s="7"/>
      <c r="I83" s="9">
        <v>321261</v>
      </c>
      <c r="J83" s="9">
        <v>48189</v>
      </c>
      <c r="K83" s="9">
        <f t="shared" si="3"/>
        <v>321261</v>
      </c>
      <c r="L83" s="9"/>
      <c r="M83" s="9"/>
      <c r="N83" s="9">
        <v>64253</v>
      </c>
      <c r="O83" s="9"/>
      <c r="P83" s="9"/>
      <c r="Q83" s="9"/>
      <c r="R83" s="9"/>
      <c r="S83" s="9"/>
      <c r="T83" s="9"/>
      <c r="U83" s="9">
        <v>12472</v>
      </c>
      <c r="V83" s="9">
        <f t="shared" si="4"/>
        <v>767436</v>
      </c>
    </row>
    <row r="84" spans="1:22">
      <c r="A84" s="7" t="s">
        <v>23</v>
      </c>
      <c r="B84" s="81" t="s">
        <v>123</v>
      </c>
      <c r="C84" s="81"/>
      <c r="D84" s="81"/>
      <c r="E84" s="7">
        <v>13</v>
      </c>
      <c r="F84" s="34" t="s">
        <v>25</v>
      </c>
      <c r="G84" s="7" t="s">
        <v>26</v>
      </c>
      <c r="H84" s="7">
        <v>3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f t="shared" si="4"/>
        <v>0</v>
      </c>
    </row>
    <row r="85" spans="1:22">
      <c r="A85" s="7" t="s">
        <v>41</v>
      </c>
      <c r="B85" s="81" t="s">
        <v>124</v>
      </c>
      <c r="C85" s="81"/>
      <c r="D85" s="81"/>
      <c r="E85" s="7">
        <v>14</v>
      </c>
      <c r="F85" s="34" t="s">
        <v>125</v>
      </c>
      <c r="G85" s="7" t="s">
        <v>26</v>
      </c>
      <c r="H85" s="7">
        <v>2</v>
      </c>
      <c r="I85" s="9">
        <v>354498</v>
      </c>
      <c r="J85" s="9">
        <v>53175</v>
      </c>
      <c r="K85" s="9">
        <f t="shared" si="3"/>
        <v>354498</v>
      </c>
      <c r="L85" s="9">
        <v>15646</v>
      </c>
      <c r="M85" s="9">
        <v>453789</v>
      </c>
      <c r="N85" s="9">
        <v>70900</v>
      </c>
      <c r="O85" s="9"/>
      <c r="P85" s="9"/>
      <c r="Q85" s="9">
        <v>97953</v>
      </c>
      <c r="R85" s="9"/>
      <c r="S85" s="9"/>
      <c r="T85" s="9"/>
      <c r="U85" s="9">
        <v>16630</v>
      </c>
      <c r="V85" s="9">
        <f t="shared" si="4"/>
        <v>1417089</v>
      </c>
    </row>
    <row r="86" spans="1:22">
      <c r="A86" s="7" t="s">
        <v>41</v>
      </c>
      <c r="B86" s="81" t="s">
        <v>126</v>
      </c>
      <c r="C86" s="81"/>
      <c r="D86" s="81"/>
      <c r="E86" s="7">
        <v>12</v>
      </c>
      <c r="F86" s="34" t="s">
        <v>63</v>
      </c>
      <c r="G86" s="7" t="s">
        <v>26</v>
      </c>
      <c r="H86" s="7">
        <v>5</v>
      </c>
      <c r="I86" s="9">
        <v>206306</v>
      </c>
      <c r="J86" s="9">
        <v>30946</v>
      </c>
      <c r="K86" s="9">
        <f t="shared" si="3"/>
        <v>206306</v>
      </c>
      <c r="L86" s="9">
        <v>7823</v>
      </c>
      <c r="M86" s="9"/>
      <c r="N86" s="9">
        <v>41261</v>
      </c>
      <c r="O86" s="9"/>
      <c r="P86" s="9"/>
      <c r="Q86" s="9"/>
      <c r="R86" s="9"/>
      <c r="S86" s="9"/>
      <c r="T86" s="9"/>
      <c r="U86" s="9">
        <v>8315</v>
      </c>
      <c r="V86" s="9">
        <f t="shared" si="4"/>
        <v>500957</v>
      </c>
    </row>
    <row r="87" spans="1:22">
      <c r="A87" s="7" t="s">
        <v>23</v>
      </c>
      <c r="B87" s="81" t="s">
        <v>129</v>
      </c>
      <c r="C87" s="81"/>
      <c r="D87" s="81"/>
      <c r="E87" s="7">
        <v>15</v>
      </c>
      <c r="F87" s="34" t="s">
        <v>130</v>
      </c>
      <c r="G87" s="7" t="s">
        <v>26</v>
      </c>
      <c r="H87" s="7">
        <v>1</v>
      </c>
      <c r="I87" s="9">
        <v>171723</v>
      </c>
      <c r="J87" s="9">
        <v>25758</v>
      </c>
      <c r="K87" s="9">
        <f t="shared" si="3"/>
        <v>171723</v>
      </c>
      <c r="L87" s="9"/>
      <c r="M87" s="9"/>
      <c r="N87" s="9">
        <v>34345</v>
      </c>
      <c r="O87" s="9"/>
      <c r="P87" s="9"/>
      <c r="Q87" s="9"/>
      <c r="R87" s="9"/>
      <c r="S87" s="9"/>
      <c r="T87" s="9"/>
      <c r="U87" s="9">
        <v>16630</v>
      </c>
      <c r="V87" s="9">
        <f t="shared" si="4"/>
        <v>420179</v>
      </c>
    </row>
    <row r="88" spans="1:22">
      <c r="A88" s="7" t="s">
        <v>41</v>
      </c>
      <c r="B88" s="81" t="s">
        <v>131</v>
      </c>
      <c r="C88" s="81"/>
      <c r="D88" s="81"/>
      <c r="E88" s="7">
        <v>15</v>
      </c>
      <c r="F88" s="34" t="s">
        <v>83</v>
      </c>
      <c r="G88" s="7" t="s">
        <v>26</v>
      </c>
      <c r="H88" s="7">
        <v>2</v>
      </c>
      <c r="I88" s="9">
        <v>325441</v>
      </c>
      <c r="J88" s="9">
        <v>48816</v>
      </c>
      <c r="K88" s="9">
        <f t="shared" si="3"/>
        <v>325441</v>
      </c>
      <c r="L88" s="9"/>
      <c r="M88" s="9"/>
      <c r="N88" s="9">
        <v>65088</v>
      </c>
      <c r="O88" s="9"/>
      <c r="P88" s="9"/>
      <c r="Q88" s="9"/>
      <c r="R88" s="9"/>
      <c r="S88" s="9"/>
      <c r="T88" s="9"/>
      <c r="U88" s="9">
        <v>16630</v>
      </c>
      <c r="V88" s="9">
        <f t="shared" si="4"/>
        <v>781416</v>
      </c>
    </row>
    <row r="89" spans="1:22">
      <c r="A89" s="7" t="s">
        <v>31</v>
      </c>
      <c r="B89" s="81" t="s">
        <v>132</v>
      </c>
      <c r="C89" s="81"/>
      <c r="D89" s="81"/>
      <c r="E89" s="7">
        <v>10</v>
      </c>
      <c r="F89" s="34" t="s">
        <v>32</v>
      </c>
      <c r="G89" s="7" t="s">
        <v>30</v>
      </c>
      <c r="H89" s="7">
        <v>7</v>
      </c>
      <c r="I89" s="9">
        <v>190782</v>
      </c>
      <c r="J89" s="9">
        <v>28617</v>
      </c>
      <c r="K89" s="9">
        <f t="shared" si="3"/>
        <v>190782</v>
      </c>
      <c r="L89" s="9"/>
      <c r="M89" s="9">
        <v>57881</v>
      </c>
      <c r="N89" s="9">
        <v>38156</v>
      </c>
      <c r="O89" s="9"/>
      <c r="P89" s="9">
        <v>62371</v>
      </c>
      <c r="Q89" s="9"/>
      <c r="R89" s="9"/>
      <c r="S89" s="9"/>
      <c r="T89" s="9"/>
      <c r="U89" s="9">
        <v>16630</v>
      </c>
      <c r="V89" s="9">
        <f t="shared" si="4"/>
        <v>585219</v>
      </c>
    </row>
    <row r="90" spans="1:22">
      <c r="A90" s="7" t="s">
        <v>75</v>
      </c>
      <c r="B90" s="81" t="s">
        <v>133</v>
      </c>
      <c r="C90" s="81"/>
      <c r="D90" s="81"/>
      <c r="E90" s="7">
        <v>13</v>
      </c>
      <c r="F90" s="34" t="s">
        <v>134</v>
      </c>
      <c r="G90" s="7" t="s">
        <v>26</v>
      </c>
      <c r="H90" s="7">
        <v>5</v>
      </c>
      <c r="I90" s="9">
        <v>504838</v>
      </c>
      <c r="J90" s="9">
        <v>75726</v>
      </c>
      <c r="K90" s="9">
        <f t="shared" si="3"/>
        <v>504838</v>
      </c>
      <c r="L90" s="9"/>
      <c r="M90" s="9"/>
      <c r="N90" s="9">
        <v>100968</v>
      </c>
      <c r="O90" s="9"/>
      <c r="P90" s="9"/>
      <c r="Q90" s="9"/>
      <c r="R90" s="9"/>
      <c r="S90" s="9"/>
      <c r="T90" s="9"/>
      <c r="U90" s="9">
        <v>16630</v>
      </c>
      <c r="V90" s="9">
        <f t="shared" si="4"/>
        <v>1203000</v>
      </c>
    </row>
    <row r="91" spans="1:22">
      <c r="A91" s="7" t="s">
        <v>23</v>
      </c>
      <c r="B91" s="81" t="s">
        <v>135</v>
      </c>
      <c r="C91" s="81"/>
      <c r="D91" s="81"/>
      <c r="E91" s="7">
        <v>3</v>
      </c>
      <c r="F91" s="34" t="s">
        <v>136</v>
      </c>
      <c r="G91" s="7" t="s">
        <v>30</v>
      </c>
      <c r="H91" s="7">
        <v>15</v>
      </c>
      <c r="I91" s="9">
        <v>340993</v>
      </c>
      <c r="J91" s="9">
        <v>51149</v>
      </c>
      <c r="K91" s="9">
        <f t="shared" si="3"/>
        <v>340993</v>
      </c>
      <c r="L91" s="9"/>
      <c r="M91" s="9">
        <v>64371</v>
      </c>
      <c r="N91" s="9">
        <v>68199</v>
      </c>
      <c r="O91" s="9"/>
      <c r="P91" s="9"/>
      <c r="Q91" s="9">
        <v>89735</v>
      </c>
      <c r="R91" s="9"/>
      <c r="S91" s="9"/>
      <c r="T91" s="9">
        <v>285300</v>
      </c>
      <c r="U91" s="9">
        <v>16630</v>
      </c>
      <c r="V91" s="9">
        <f t="shared" si="4"/>
        <v>1257370</v>
      </c>
    </row>
    <row r="92" spans="1:22">
      <c r="A92" s="7" t="s">
        <v>23</v>
      </c>
      <c r="B92" s="81" t="s">
        <v>137</v>
      </c>
      <c r="C92" s="81"/>
      <c r="D92" s="81"/>
      <c r="E92" s="7">
        <v>4</v>
      </c>
      <c r="F92" s="34" t="s">
        <v>25</v>
      </c>
      <c r="G92" s="7" t="s">
        <v>30</v>
      </c>
      <c r="H92" s="7">
        <v>14</v>
      </c>
      <c r="I92" s="9">
        <v>326886</v>
      </c>
      <c r="J92" s="9">
        <v>49033</v>
      </c>
      <c r="K92" s="9">
        <f t="shared" si="3"/>
        <v>326886</v>
      </c>
      <c r="L92" s="9"/>
      <c r="M92" s="9"/>
      <c r="N92" s="9">
        <v>65377</v>
      </c>
      <c r="O92" s="9"/>
      <c r="P92" s="9"/>
      <c r="Q92" s="9"/>
      <c r="R92" s="9"/>
      <c r="S92" s="9"/>
      <c r="T92" s="9"/>
      <c r="U92" s="9">
        <v>16630</v>
      </c>
      <c r="V92" s="9">
        <f>SUM(I92:U92)</f>
        <v>784812</v>
      </c>
    </row>
    <row r="93" spans="1:22">
      <c r="A93" s="7" t="s">
        <v>23</v>
      </c>
      <c r="B93" s="81" t="s">
        <v>138</v>
      </c>
      <c r="C93" s="81"/>
      <c r="D93" s="81"/>
      <c r="E93" s="7">
        <v>12</v>
      </c>
      <c r="F93" s="34" t="s">
        <v>51</v>
      </c>
      <c r="G93" s="7" t="s">
        <v>26</v>
      </c>
      <c r="H93" s="7">
        <v>4</v>
      </c>
      <c r="I93" s="9">
        <v>214040</v>
      </c>
      <c r="J93" s="9">
        <v>32106</v>
      </c>
      <c r="K93" s="9">
        <f t="shared" si="3"/>
        <v>214040</v>
      </c>
      <c r="L93" s="9"/>
      <c r="M93" s="9"/>
      <c r="N93" s="9">
        <v>42808</v>
      </c>
      <c r="O93" s="9"/>
      <c r="P93" s="9"/>
      <c r="Q93" s="9"/>
      <c r="R93" s="9"/>
      <c r="S93" s="9"/>
      <c r="T93" s="9"/>
      <c r="U93" s="9">
        <v>16630</v>
      </c>
      <c r="V93" s="9">
        <f t="shared" si="4"/>
        <v>519624</v>
      </c>
    </row>
    <row r="94" spans="1:22">
      <c r="A94" s="7" t="s">
        <v>27</v>
      </c>
      <c r="B94" s="81" t="s">
        <v>139</v>
      </c>
      <c r="C94" s="81"/>
      <c r="D94" s="81"/>
      <c r="E94" s="7">
        <v>14</v>
      </c>
      <c r="F94" s="34" t="s">
        <v>29</v>
      </c>
      <c r="G94" s="7" t="s">
        <v>26</v>
      </c>
      <c r="H94" s="7">
        <v>2</v>
      </c>
      <c r="I94" s="9">
        <v>165963</v>
      </c>
      <c r="J94" s="9">
        <v>24894</v>
      </c>
      <c r="K94" s="9">
        <v>165963</v>
      </c>
      <c r="L94" s="9"/>
      <c r="M94" s="9"/>
      <c r="N94" s="9">
        <v>33193</v>
      </c>
      <c r="O94" s="9"/>
      <c r="P94" s="9"/>
      <c r="Q94" s="9"/>
      <c r="R94" s="9"/>
      <c r="S94" s="9"/>
      <c r="T94" s="9"/>
      <c r="U94" s="9">
        <v>16630</v>
      </c>
      <c r="V94" s="9">
        <f t="shared" si="4"/>
        <v>406643</v>
      </c>
    </row>
    <row r="117" spans="6:6">
      <c r="F117" s="1" t="s">
        <v>140</v>
      </c>
    </row>
  </sheetData>
  <mergeCells count="108">
    <mergeCell ref="B92:D92"/>
    <mergeCell ref="B93:D93"/>
    <mergeCell ref="B94:D94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G2:O2"/>
    <mergeCell ref="G3:O3"/>
    <mergeCell ref="G4:O4"/>
    <mergeCell ref="B8:D8"/>
    <mergeCell ref="B9:D9"/>
    <mergeCell ref="B10:D10"/>
    <mergeCell ref="B11:D11"/>
    <mergeCell ref="B12:D12"/>
    <mergeCell ref="B13:D13"/>
    <mergeCell ref="A6:A7"/>
    <mergeCell ref="B6:D7"/>
    <mergeCell ref="E6:E7"/>
    <mergeCell ref="F6:F7"/>
    <mergeCell ref="G6:G7"/>
    <mergeCell ref="H6:H7"/>
    <mergeCell ref="I6:I7"/>
    <mergeCell ref="U6:U7"/>
    <mergeCell ref="V6:V7"/>
    <mergeCell ref="J6:J7"/>
    <mergeCell ref="K6:K7"/>
    <mergeCell ref="L6:L7"/>
    <mergeCell ref="M6:M7"/>
    <mergeCell ref="N6:N7"/>
    <mergeCell ref="P6:P7"/>
    <mergeCell ref="Q6:R6"/>
    <mergeCell ref="S6:S7"/>
    <mergeCell ref="T6:T7"/>
  </mergeCells>
  <pageMargins left="0.25" right="0.25" top="0.75" bottom="0.75" header="0.3" footer="0.3"/>
  <pageSetup paperSize="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Y117"/>
  <sheetViews>
    <sheetView zoomScale="110" zoomScaleNormal="110" workbookViewId="0">
      <selection activeCell="X94" sqref="X94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21" width="11.140625" style="1" customWidth="1"/>
    <col min="22" max="22" width="12.425781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5">
      <c r="G3" s="75" t="s">
        <v>166</v>
      </c>
      <c r="H3" s="76"/>
      <c r="I3" s="76"/>
      <c r="J3" s="76"/>
      <c r="K3" s="76"/>
      <c r="L3" s="76"/>
      <c r="M3" s="76"/>
      <c r="N3" s="76"/>
      <c r="O3" s="76"/>
    </row>
    <row r="4" spans="1:25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5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40" t="s">
        <v>14</v>
      </c>
      <c r="P6" s="82" t="s">
        <v>16</v>
      </c>
      <c r="Q6" s="84" t="s">
        <v>17</v>
      </c>
      <c r="R6" s="85"/>
      <c r="S6" s="82" t="s">
        <v>149</v>
      </c>
      <c r="T6" s="82" t="s">
        <v>155</v>
      </c>
      <c r="U6" s="82" t="s">
        <v>18</v>
      </c>
      <c r="V6" s="82" t="s">
        <v>19</v>
      </c>
      <c r="W6" s="80" t="s">
        <v>20</v>
      </c>
      <c r="X6" s="79" t="s">
        <v>21</v>
      </c>
    </row>
    <row r="7" spans="1:25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41" t="s">
        <v>22</v>
      </c>
      <c r="P7" s="83"/>
      <c r="Q7" s="6">
        <v>0.25</v>
      </c>
      <c r="R7" s="6">
        <v>0.5</v>
      </c>
      <c r="S7" s="83"/>
      <c r="T7" s="83"/>
      <c r="U7" s="83"/>
      <c r="V7" s="83"/>
      <c r="W7" s="80"/>
      <c r="X7" s="79"/>
    </row>
    <row r="8" spans="1:25">
      <c r="A8" s="7" t="s">
        <v>23</v>
      </c>
      <c r="B8" s="81" t="s">
        <v>24</v>
      </c>
      <c r="C8" s="81"/>
      <c r="D8" s="81"/>
      <c r="E8" s="7">
        <v>12</v>
      </c>
      <c r="F8" s="39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/>
      <c r="S8" s="9">
        <v>29175</v>
      </c>
      <c r="T8" s="9">
        <v>274133</v>
      </c>
      <c r="U8" s="9"/>
      <c r="V8" s="9"/>
      <c r="W8" s="9">
        <v>16630</v>
      </c>
      <c r="X8" s="9">
        <f t="shared" ref="X8:X74" si="0">SUM(I8:W8)</f>
        <v>822932</v>
      </c>
      <c r="Y8" s="10"/>
    </row>
    <row r="9" spans="1:25">
      <c r="A9" s="7" t="s">
        <v>27</v>
      </c>
      <c r="B9" s="81" t="s">
        <v>28</v>
      </c>
      <c r="C9" s="81"/>
      <c r="D9" s="81"/>
      <c r="E9" s="7">
        <v>6</v>
      </c>
      <c r="F9" s="39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>
        <v>58350</v>
      </c>
      <c r="T9" s="9">
        <v>341643</v>
      </c>
      <c r="U9" s="9"/>
      <c r="V9" s="9"/>
      <c r="W9" s="9">
        <v>16630</v>
      </c>
      <c r="X9" s="9">
        <f t="shared" si="0"/>
        <v>1043476</v>
      </c>
    </row>
    <row r="10" spans="1:25">
      <c r="A10" s="7" t="s">
        <v>27</v>
      </c>
      <c r="B10" s="81" t="s">
        <v>36</v>
      </c>
      <c r="C10" s="81"/>
      <c r="D10" s="81"/>
      <c r="E10" s="7">
        <v>14</v>
      </c>
      <c r="F10" s="39" t="s">
        <v>29</v>
      </c>
      <c r="G10" s="7" t="s">
        <v>30</v>
      </c>
      <c r="H10" s="7">
        <v>3</v>
      </c>
      <c r="I10" s="9">
        <v>165963</v>
      </c>
      <c r="J10" s="9">
        <v>24894</v>
      </c>
      <c r="K10" s="9">
        <f t="shared" si="1"/>
        <v>165963</v>
      </c>
      <c r="L10" s="9"/>
      <c r="M10" s="9"/>
      <c r="N10" s="9">
        <v>33193</v>
      </c>
      <c r="O10" s="9"/>
      <c r="P10" s="9"/>
      <c r="Q10" s="9"/>
      <c r="R10" s="9"/>
      <c r="S10" s="9"/>
      <c r="T10" s="9">
        <v>212562</v>
      </c>
      <c r="U10" s="9"/>
      <c r="V10" s="9"/>
      <c r="W10" s="9">
        <v>16630</v>
      </c>
      <c r="X10" s="9">
        <f t="shared" si="0"/>
        <v>619205</v>
      </c>
    </row>
    <row r="11" spans="1:25">
      <c r="A11" s="7" t="s">
        <v>31</v>
      </c>
      <c r="B11" s="81" t="s">
        <v>37</v>
      </c>
      <c r="C11" s="81"/>
      <c r="D11" s="81"/>
      <c r="E11" s="7">
        <v>15</v>
      </c>
      <c r="F11" s="39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/>
      <c r="R11" s="9">
        <v>111038</v>
      </c>
      <c r="S11" s="9"/>
      <c r="T11" s="9"/>
      <c r="U11" s="9">
        <v>84000</v>
      </c>
      <c r="V11" s="9"/>
      <c r="W11" s="9">
        <v>16630</v>
      </c>
      <c r="X11" s="9">
        <f t="shared" si="0"/>
        <v>529478</v>
      </c>
    </row>
    <row r="12" spans="1:25">
      <c r="A12" s="7" t="s">
        <v>23</v>
      </c>
      <c r="B12" s="81" t="s">
        <v>160</v>
      </c>
      <c r="C12" s="81"/>
      <c r="D12" s="81"/>
      <c r="E12" s="7">
        <v>13</v>
      </c>
      <c r="F12" s="39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/>
      <c r="R12" s="9"/>
      <c r="S12" s="9"/>
      <c r="T12" s="9">
        <v>256067</v>
      </c>
      <c r="U12" s="9"/>
      <c r="V12" s="9"/>
      <c r="W12" s="9">
        <v>16630</v>
      </c>
      <c r="X12" s="9">
        <f t="shared" si="0"/>
        <v>782531</v>
      </c>
    </row>
    <row r="13" spans="1:25">
      <c r="A13" s="7" t="s">
        <v>23</v>
      </c>
      <c r="B13" s="81" t="s">
        <v>39</v>
      </c>
      <c r="C13" s="81"/>
      <c r="D13" s="81"/>
      <c r="E13" s="7">
        <v>11</v>
      </c>
      <c r="F13" s="39" t="s">
        <v>40</v>
      </c>
      <c r="G13" s="7" t="s">
        <v>30</v>
      </c>
      <c r="H13" s="7">
        <v>5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/>
      <c r="R13" s="9"/>
      <c r="S13" s="9"/>
      <c r="T13" s="9">
        <v>292199</v>
      </c>
      <c r="U13" s="9"/>
      <c r="V13" s="9"/>
      <c r="W13" s="9">
        <v>16630</v>
      </c>
      <c r="X13" s="9">
        <f t="shared" si="0"/>
        <v>844970</v>
      </c>
    </row>
    <row r="14" spans="1:25">
      <c r="A14" s="7" t="s">
        <v>41</v>
      </c>
      <c r="B14" s="81" t="s">
        <v>42</v>
      </c>
      <c r="C14" s="81"/>
      <c r="D14" s="81"/>
      <c r="E14" s="7">
        <v>4</v>
      </c>
      <c r="F14" s="39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178243</v>
      </c>
      <c r="R14" s="9"/>
      <c r="S14" s="9">
        <v>87525</v>
      </c>
      <c r="T14" s="9">
        <v>826187</v>
      </c>
      <c r="U14" s="9"/>
      <c r="V14" s="9"/>
      <c r="W14" s="9">
        <v>16630</v>
      </c>
      <c r="X14" s="9">
        <f t="shared" si="0"/>
        <v>3006087</v>
      </c>
    </row>
    <row r="15" spans="1:25">
      <c r="A15" s="7" t="s">
        <v>31</v>
      </c>
      <c r="B15" s="81" t="s">
        <v>44</v>
      </c>
      <c r="C15" s="81"/>
      <c r="D15" s="81"/>
      <c r="E15" s="7">
        <v>13</v>
      </c>
      <c r="F15" s="39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51476</v>
      </c>
      <c r="Q15" s="9"/>
      <c r="R15" s="9">
        <v>99446</v>
      </c>
      <c r="S15" s="9">
        <v>29175</v>
      </c>
      <c r="T15" s="9">
        <v>201660</v>
      </c>
      <c r="U15" s="9">
        <v>84000</v>
      </c>
      <c r="V15" s="9"/>
      <c r="W15" s="9">
        <v>16630</v>
      </c>
      <c r="X15" s="9">
        <f t="shared" si="0"/>
        <v>852408</v>
      </c>
    </row>
    <row r="16" spans="1:25" s="14" customFormat="1">
      <c r="A16" s="11" t="s">
        <v>23</v>
      </c>
      <c r="B16" s="88" t="s">
        <v>45</v>
      </c>
      <c r="C16" s="88"/>
      <c r="D16" s="88"/>
      <c r="E16" s="11">
        <v>5</v>
      </c>
      <c r="F16" s="42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6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>
        <v>400598</v>
      </c>
      <c r="U16" s="13"/>
      <c r="V16" s="13"/>
      <c r="W16" s="9">
        <v>16630</v>
      </c>
      <c r="X16" s="13">
        <f t="shared" si="0"/>
        <v>1152265</v>
      </c>
    </row>
    <row r="17" spans="1:24">
      <c r="A17" s="7" t="s">
        <v>31</v>
      </c>
      <c r="B17" s="81" t="s">
        <v>46</v>
      </c>
      <c r="C17" s="81"/>
      <c r="D17" s="81"/>
      <c r="E17" s="7">
        <v>11</v>
      </c>
      <c r="F17" s="39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58739</v>
      </c>
      <c r="Q17" s="9"/>
      <c r="R17" s="9"/>
      <c r="S17" s="9">
        <v>58350</v>
      </c>
      <c r="T17" s="9">
        <v>230115</v>
      </c>
      <c r="U17" s="9"/>
      <c r="V17" s="9"/>
      <c r="W17" s="9">
        <v>16630</v>
      </c>
      <c r="X17" s="9">
        <f t="shared" si="0"/>
        <v>786066</v>
      </c>
    </row>
    <row r="18" spans="1:24">
      <c r="A18" s="7" t="s">
        <v>23</v>
      </c>
      <c r="B18" s="81" t="s">
        <v>47</v>
      </c>
      <c r="C18" s="81"/>
      <c r="D18" s="81"/>
      <c r="E18" s="7">
        <v>4</v>
      </c>
      <c r="F18" s="39" t="s">
        <v>25</v>
      </c>
      <c r="G18" s="7" t="s">
        <v>30</v>
      </c>
      <c r="H18" s="7">
        <v>14</v>
      </c>
      <c r="I18" s="9">
        <v>326886</v>
      </c>
      <c r="J18" s="9">
        <v>49033</v>
      </c>
      <c r="K18" s="9">
        <f t="shared" si="2"/>
        <v>326886</v>
      </c>
      <c r="L18" s="9"/>
      <c r="M18" s="9"/>
      <c r="N18" s="9">
        <v>65377</v>
      </c>
      <c r="O18" s="9"/>
      <c r="P18" s="9"/>
      <c r="Q18" s="9">
        <v>4301</v>
      </c>
      <c r="R18" s="9">
        <v>56775</v>
      </c>
      <c r="S18" s="9">
        <v>58350</v>
      </c>
      <c r="T18" s="9">
        <v>418664</v>
      </c>
      <c r="U18" s="9"/>
      <c r="V18" s="9"/>
      <c r="W18" s="9">
        <v>16630</v>
      </c>
      <c r="X18" s="9">
        <f t="shared" si="0"/>
        <v>1322902</v>
      </c>
    </row>
    <row r="19" spans="1:24">
      <c r="A19" s="7" t="s">
        <v>31</v>
      </c>
      <c r="B19" s="81" t="s">
        <v>48</v>
      </c>
      <c r="C19" s="81"/>
      <c r="D19" s="81"/>
      <c r="E19" s="7">
        <v>14</v>
      </c>
      <c r="F19" s="39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47845</v>
      </c>
      <c r="Q19" s="9">
        <v>5777</v>
      </c>
      <c r="R19" s="9">
        <v>4622</v>
      </c>
      <c r="S19" s="9">
        <v>29175</v>
      </c>
      <c r="T19" s="9">
        <v>187433</v>
      </c>
      <c r="U19" s="9"/>
      <c r="V19" s="9"/>
      <c r="W19" s="9">
        <v>16630</v>
      </c>
      <c r="X19" s="9">
        <f t="shared" si="0"/>
        <v>664672</v>
      </c>
    </row>
    <row r="20" spans="1:24" s="14" customFormat="1">
      <c r="A20" s="11" t="s">
        <v>23</v>
      </c>
      <c r="B20" s="88" t="s">
        <v>49</v>
      </c>
      <c r="C20" s="88"/>
      <c r="D20" s="88"/>
      <c r="E20" s="11">
        <v>14</v>
      </c>
      <c r="F20" s="42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/>
      <c r="T20" s="13">
        <v>238001</v>
      </c>
      <c r="U20" s="13"/>
      <c r="V20" s="13"/>
      <c r="W20" s="9">
        <v>16630</v>
      </c>
      <c r="X20" s="13">
        <f t="shared" si="0"/>
        <v>728489</v>
      </c>
    </row>
    <row r="21" spans="1:24">
      <c r="A21" s="7" t="s">
        <v>23</v>
      </c>
      <c r="B21" s="81" t="s">
        <v>50</v>
      </c>
      <c r="C21" s="81"/>
      <c r="D21" s="81"/>
      <c r="E21" s="7">
        <v>10</v>
      </c>
      <c r="F21" s="39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>
        <v>58350</v>
      </c>
      <c r="T21" s="9">
        <v>310268</v>
      </c>
      <c r="U21" s="9"/>
      <c r="V21" s="9"/>
      <c r="W21" s="9">
        <v>16630</v>
      </c>
      <c r="X21" s="9">
        <f t="shared" si="0"/>
        <v>954538</v>
      </c>
    </row>
    <row r="22" spans="1:24">
      <c r="A22" s="7" t="s">
        <v>52</v>
      </c>
      <c r="B22" s="81" t="s">
        <v>53</v>
      </c>
      <c r="C22" s="81"/>
      <c r="D22" s="81"/>
      <c r="E22" s="7">
        <v>7</v>
      </c>
      <c r="F22" s="39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276255</v>
      </c>
      <c r="S22" s="9"/>
      <c r="T22" s="9">
        <v>350133</v>
      </c>
      <c r="U22" s="9">
        <v>84000</v>
      </c>
      <c r="V22" s="9"/>
      <c r="W22" s="9">
        <v>16630</v>
      </c>
      <c r="X22" s="9">
        <f t="shared" si="0"/>
        <v>1369454</v>
      </c>
    </row>
    <row r="23" spans="1:24">
      <c r="A23" s="7" t="s">
        <v>27</v>
      </c>
      <c r="B23" s="81" t="s">
        <v>54</v>
      </c>
      <c r="C23" s="81"/>
      <c r="D23" s="81"/>
      <c r="E23" s="7">
        <v>13</v>
      </c>
      <c r="F23" s="39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>
        <v>29175</v>
      </c>
      <c r="T23" s="9">
        <v>228699</v>
      </c>
      <c r="U23" s="9"/>
      <c r="V23" s="9"/>
      <c r="W23" s="9">
        <v>16630</v>
      </c>
      <c r="X23" s="9">
        <f t="shared" si="0"/>
        <v>694122</v>
      </c>
    </row>
    <row r="24" spans="1:24">
      <c r="A24" s="7" t="s">
        <v>23</v>
      </c>
      <c r="B24" s="81" t="s">
        <v>55</v>
      </c>
      <c r="C24" s="81"/>
      <c r="D24" s="81"/>
      <c r="E24" s="7">
        <v>4</v>
      </c>
      <c r="F24" s="39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>
        <v>25807</v>
      </c>
      <c r="R24" s="9">
        <v>134195</v>
      </c>
      <c r="S24" s="9">
        <v>29175</v>
      </c>
      <c r="T24" s="9">
        <v>418664</v>
      </c>
      <c r="U24" s="9"/>
      <c r="V24" s="9"/>
      <c r="W24" s="9">
        <v>16630</v>
      </c>
      <c r="X24" s="9">
        <f t="shared" si="0"/>
        <v>1392653</v>
      </c>
    </row>
    <row r="25" spans="1:24">
      <c r="A25" s="7" t="s">
        <v>27</v>
      </c>
      <c r="B25" s="81" t="s">
        <v>147</v>
      </c>
      <c r="C25" s="81"/>
      <c r="D25" s="81"/>
      <c r="E25" s="7">
        <v>15</v>
      </c>
      <c r="F25" s="39" t="s">
        <v>29</v>
      </c>
      <c r="G25" s="7" t="s">
        <v>26</v>
      </c>
      <c r="H25" s="7"/>
      <c r="I25" s="9">
        <v>153365</v>
      </c>
      <c r="J25" s="9">
        <v>23005</v>
      </c>
      <c r="K25" s="9">
        <f t="shared" si="2"/>
        <v>153365</v>
      </c>
      <c r="L25" s="9"/>
      <c r="M25" s="9"/>
      <c r="N25" s="9">
        <v>30673</v>
      </c>
      <c r="O25" s="9"/>
      <c r="P25" s="9"/>
      <c r="Q25" s="9"/>
      <c r="R25" s="9"/>
      <c r="S25" s="9"/>
      <c r="T25" s="9"/>
      <c r="U25" s="9"/>
      <c r="V25" s="9"/>
      <c r="W25" s="9">
        <v>16630</v>
      </c>
      <c r="X25" s="9">
        <f t="shared" si="0"/>
        <v>377038</v>
      </c>
    </row>
    <row r="26" spans="1:24">
      <c r="A26" s="7" t="s">
        <v>27</v>
      </c>
      <c r="B26" s="81" t="s">
        <v>56</v>
      </c>
      <c r="C26" s="81"/>
      <c r="D26" s="81"/>
      <c r="E26" s="7">
        <v>13</v>
      </c>
      <c r="F26" s="39" t="s">
        <v>29</v>
      </c>
      <c r="G26" s="7" t="s">
        <v>26</v>
      </c>
      <c r="H26" s="7">
        <v>4</v>
      </c>
      <c r="I26" s="9">
        <v>178561</v>
      </c>
      <c r="J26" s="9">
        <v>26784</v>
      </c>
      <c r="K26" s="9">
        <f t="shared" si="2"/>
        <v>178561</v>
      </c>
      <c r="L26" s="9"/>
      <c r="M26" s="9"/>
      <c r="N26" s="9">
        <v>35712</v>
      </c>
      <c r="O26" s="9"/>
      <c r="P26" s="9"/>
      <c r="Q26" s="9"/>
      <c r="R26" s="9"/>
      <c r="S26" s="9"/>
      <c r="T26" s="9">
        <v>228699</v>
      </c>
      <c r="U26" s="9"/>
      <c r="V26" s="9"/>
      <c r="W26" s="9">
        <v>16630</v>
      </c>
      <c r="X26" s="9">
        <f t="shared" si="0"/>
        <v>664947</v>
      </c>
    </row>
    <row r="27" spans="1:24">
      <c r="A27" s="7" t="s">
        <v>31</v>
      </c>
      <c r="B27" s="81" t="s">
        <v>57</v>
      </c>
      <c r="C27" s="81"/>
      <c r="D27" s="81"/>
      <c r="E27" s="7">
        <v>12</v>
      </c>
      <c r="F27" s="39" t="s">
        <v>35</v>
      </c>
      <c r="G27" s="7" t="s">
        <v>30</v>
      </c>
      <c r="H27" s="7">
        <v>5</v>
      </c>
      <c r="I27" s="9">
        <v>168564</v>
      </c>
      <c r="J27" s="9">
        <v>25285</v>
      </c>
      <c r="K27" s="9">
        <f>I27</f>
        <v>168564</v>
      </c>
      <c r="L27" s="9"/>
      <c r="M27" s="9"/>
      <c r="N27" s="9">
        <v>33713</v>
      </c>
      <c r="O27" s="9"/>
      <c r="P27" s="9"/>
      <c r="Q27" s="9"/>
      <c r="R27" s="9">
        <v>114446</v>
      </c>
      <c r="S27" s="9"/>
      <c r="T27" s="9">
        <v>215887</v>
      </c>
      <c r="U27" s="9">
        <v>52500</v>
      </c>
      <c r="V27" s="9"/>
      <c r="W27" s="9">
        <v>16630</v>
      </c>
      <c r="X27" s="9">
        <f t="shared" si="0"/>
        <v>795589</v>
      </c>
    </row>
    <row r="28" spans="1:24">
      <c r="A28" s="7" t="s">
        <v>41</v>
      </c>
      <c r="B28" s="81" t="s">
        <v>58</v>
      </c>
      <c r="C28" s="81"/>
      <c r="D28" s="81"/>
      <c r="E28" s="7">
        <v>14</v>
      </c>
      <c r="F28" s="39" t="s">
        <v>59</v>
      </c>
      <c r="G28" s="7" t="s">
        <v>26</v>
      </c>
      <c r="H28" s="7">
        <v>3</v>
      </c>
      <c r="I28" s="9">
        <v>354498</v>
      </c>
      <c r="J28" s="9">
        <v>53175</v>
      </c>
      <c r="K28" s="9">
        <f>I28</f>
        <v>354498</v>
      </c>
      <c r="L28" s="9"/>
      <c r="M28" s="9"/>
      <c r="N28" s="9">
        <v>70900</v>
      </c>
      <c r="O28" s="9"/>
      <c r="P28" s="9"/>
      <c r="Q28" s="9"/>
      <c r="R28" s="9"/>
      <c r="S28" s="9"/>
      <c r="T28" s="9">
        <v>454031</v>
      </c>
      <c r="U28" s="9"/>
      <c r="V28" s="9"/>
      <c r="W28" s="9">
        <v>16630</v>
      </c>
      <c r="X28" s="9">
        <f t="shared" si="0"/>
        <v>1303732</v>
      </c>
    </row>
    <row r="29" spans="1:24">
      <c r="A29" s="7" t="s">
        <v>41</v>
      </c>
      <c r="B29" s="81" t="s">
        <v>60</v>
      </c>
      <c r="C29" s="81"/>
      <c r="D29" s="81"/>
      <c r="E29" s="7">
        <v>11</v>
      </c>
      <c r="F29" s="39" t="s">
        <v>61</v>
      </c>
      <c r="G29" s="7" t="s">
        <v>30</v>
      </c>
      <c r="H29" s="7">
        <v>6</v>
      </c>
      <c r="I29" s="9">
        <v>441669</v>
      </c>
      <c r="J29" s="9">
        <v>66250</v>
      </c>
      <c r="K29" s="9">
        <f t="shared" ref="K29:K93" si="3">I29</f>
        <v>441669</v>
      </c>
      <c r="L29" s="9">
        <v>31292</v>
      </c>
      <c r="M29" s="9"/>
      <c r="N29" s="9">
        <v>88334</v>
      </c>
      <c r="O29" s="9"/>
      <c r="P29" s="9"/>
      <c r="Q29" s="9"/>
      <c r="R29" s="9"/>
      <c r="S29" s="9"/>
      <c r="T29" s="9">
        <v>565678</v>
      </c>
      <c r="U29" s="9"/>
      <c r="V29" s="9"/>
      <c r="W29" s="9">
        <v>16630</v>
      </c>
      <c r="X29" s="9">
        <f t="shared" si="0"/>
        <v>1651522</v>
      </c>
    </row>
    <row r="30" spans="1:24">
      <c r="A30" s="7" t="s">
        <v>41</v>
      </c>
      <c r="B30" s="81" t="s">
        <v>62</v>
      </c>
      <c r="C30" s="81"/>
      <c r="D30" s="81"/>
      <c r="E30" s="7">
        <v>11</v>
      </c>
      <c r="F30" s="39" t="s">
        <v>63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si="3"/>
        <v>441669</v>
      </c>
      <c r="L30" s="9">
        <v>15646</v>
      </c>
      <c r="M30" s="9"/>
      <c r="N30" s="9">
        <v>88334</v>
      </c>
      <c r="O30" s="9">
        <v>88334</v>
      </c>
      <c r="P30" s="9"/>
      <c r="Q30" s="9"/>
      <c r="R30" s="9"/>
      <c r="S30" s="9">
        <v>29175</v>
      </c>
      <c r="T30" s="9">
        <v>565678</v>
      </c>
      <c r="U30" s="9"/>
      <c r="V30" s="9"/>
      <c r="W30" s="9">
        <v>16630</v>
      </c>
      <c r="X30" s="9">
        <f t="shared" si="0"/>
        <v>1753385</v>
      </c>
    </row>
    <row r="31" spans="1:24">
      <c r="A31" s="7" t="s">
        <v>31</v>
      </c>
      <c r="B31" s="81" t="s">
        <v>64</v>
      </c>
      <c r="C31" s="81"/>
      <c r="D31" s="81"/>
      <c r="E31" s="7">
        <v>15</v>
      </c>
      <c r="F31" s="39" t="s">
        <v>32</v>
      </c>
      <c r="G31" s="7" t="s">
        <v>26</v>
      </c>
      <c r="H31" s="7"/>
      <c r="I31" s="9">
        <v>135238</v>
      </c>
      <c r="J31" s="9">
        <v>20286</v>
      </c>
      <c r="K31" s="9">
        <f t="shared" si="3"/>
        <v>135238</v>
      </c>
      <c r="L31" s="9"/>
      <c r="M31" s="9"/>
      <c r="N31" s="9">
        <v>27048</v>
      </c>
      <c r="O31" s="9"/>
      <c r="P31" s="9">
        <v>44213</v>
      </c>
      <c r="Q31" s="9"/>
      <c r="R31" s="9">
        <v>81143</v>
      </c>
      <c r="S31" s="9">
        <v>29175</v>
      </c>
      <c r="T31" s="9"/>
      <c r="U31" s="9">
        <v>84000</v>
      </c>
      <c r="V31" s="9"/>
      <c r="W31" s="9">
        <v>16630</v>
      </c>
      <c r="X31" s="9">
        <f t="shared" si="0"/>
        <v>572971</v>
      </c>
    </row>
    <row r="32" spans="1:24">
      <c r="A32" s="7" t="s">
        <v>23</v>
      </c>
      <c r="B32" s="81" t="s">
        <v>65</v>
      </c>
      <c r="C32" s="81"/>
      <c r="D32" s="81"/>
      <c r="E32" s="7">
        <v>14</v>
      </c>
      <c r="F32" s="39" t="s">
        <v>25</v>
      </c>
      <c r="G32" s="7" t="s">
        <v>26</v>
      </c>
      <c r="H32" s="7">
        <v>2</v>
      </c>
      <c r="I32" s="9">
        <v>185827</v>
      </c>
      <c r="J32" s="9">
        <v>27874</v>
      </c>
      <c r="K32" s="9">
        <f t="shared" si="3"/>
        <v>185827</v>
      </c>
      <c r="L32" s="9"/>
      <c r="M32" s="9"/>
      <c r="N32" s="9">
        <v>37165</v>
      </c>
      <c r="O32" s="9"/>
      <c r="P32" s="9"/>
      <c r="Q32" s="9"/>
      <c r="R32" s="9"/>
      <c r="S32" s="9">
        <v>58350</v>
      </c>
      <c r="T32" s="9">
        <v>238001</v>
      </c>
      <c r="U32" s="9"/>
      <c r="V32" s="9"/>
      <c r="W32" s="9">
        <v>16630</v>
      </c>
      <c r="X32" s="9">
        <f t="shared" si="0"/>
        <v>749674</v>
      </c>
    </row>
    <row r="33" spans="1:24">
      <c r="A33" s="7" t="s">
        <v>31</v>
      </c>
      <c r="B33" s="81" t="s">
        <v>66</v>
      </c>
      <c r="C33" s="81"/>
      <c r="D33" s="81"/>
      <c r="E33" s="7">
        <v>15</v>
      </c>
      <c r="F33" s="39" t="s">
        <v>32</v>
      </c>
      <c r="G33" s="7" t="s">
        <v>26</v>
      </c>
      <c r="H33" s="7">
        <v>1</v>
      </c>
      <c r="I33" s="9">
        <v>135238</v>
      </c>
      <c r="J33" s="9">
        <v>20286</v>
      </c>
      <c r="K33" s="9">
        <f t="shared" si="3"/>
        <v>135238</v>
      </c>
      <c r="L33" s="9"/>
      <c r="M33" s="9"/>
      <c r="N33" s="9">
        <v>27048</v>
      </c>
      <c r="O33" s="9"/>
      <c r="P33" s="9"/>
      <c r="Q33" s="9"/>
      <c r="R33" s="9"/>
      <c r="S33" s="9">
        <v>29175</v>
      </c>
      <c r="T33" s="9">
        <v>173205</v>
      </c>
      <c r="U33" s="9"/>
      <c r="V33" s="9"/>
      <c r="W33" s="9">
        <v>16630</v>
      </c>
      <c r="X33" s="9">
        <f t="shared" si="0"/>
        <v>536820</v>
      </c>
    </row>
    <row r="34" spans="1:24">
      <c r="A34" s="7" t="s">
        <v>31</v>
      </c>
      <c r="B34" s="81" t="s">
        <v>67</v>
      </c>
      <c r="C34" s="81"/>
      <c r="D34" s="81"/>
      <c r="E34" s="7">
        <v>6</v>
      </c>
      <c r="F34" s="39" t="s">
        <v>35</v>
      </c>
      <c r="G34" s="7" t="s">
        <v>30</v>
      </c>
      <c r="H34" s="7">
        <v>13</v>
      </c>
      <c r="I34" s="9">
        <v>235261</v>
      </c>
      <c r="J34" s="9">
        <v>35289</v>
      </c>
      <c r="K34" s="9">
        <f t="shared" si="3"/>
        <v>235261</v>
      </c>
      <c r="L34" s="9"/>
      <c r="M34" s="9"/>
      <c r="N34" s="9">
        <v>47052</v>
      </c>
      <c r="O34" s="9"/>
      <c r="P34" s="9"/>
      <c r="Q34" s="9"/>
      <c r="R34" s="9"/>
      <c r="S34" s="9">
        <v>58350</v>
      </c>
      <c r="T34" s="9">
        <v>301254</v>
      </c>
      <c r="U34" s="9"/>
      <c r="V34" s="9"/>
      <c r="W34" s="9">
        <v>16630</v>
      </c>
      <c r="X34" s="9">
        <f t="shared" si="0"/>
        <v>929097</v>
      </c>
    </row>
    <row r="35" spans="1:24">
      <c r="A35" s="7" t="s">
        <v>23</v>
      </c>
      <c r="B35" s="81" t="s">
        <v>68</v>
      </c>
      <c r="C35" s="81"/>
      <c r="D35" s="81"/>
      <c r="E35" s="7">
        <v>12</v>
      </c>
      <c r="F35" s="39" t="s">
        <v>51</v>
      </c>
      <c r="G35" s="7" t="s">
        <v>26</v>
      </c>
      <c r="H35" s="7">
        <v>4</v>
      </c>
      <c r="I35" s="9">
        <v>214040</v>
      </c>
      <c r="J35" s="9">
        <v>32106</v>
      </c>
      <c r="K35" s="9">
        <f t="shared" si="3"/>
        <v>214040</v>
      </c>
      <c r="L35" s="9"/>
      <c r="M35" s="9"/>
      <c r="N35" s="9">
        <v>42808</v>
      </c>
      <c r="O35" s="9"/>
      <c r="P35" s="9"/>
      <c r="Q35" s="9"/>
      <c r="R35" s="9"/>
      <c r="S35" s="9"/>
      <c r="T35" s="9">
        <v>256067</v>
      </c>
      <c r="U35" s="9"/>
      <c r="V35" s="9"/>
      <c r="W35" s="9">
        <v>16630</v>
      </c>
      <c r="X35" s="15">
        <f t="shared" si="0"/>
        <v>775691</v>
      </c>
    </row>
    <row r="36" spans="1:24">
      <c r="A36" s="7" t="s">
        <v>27</v>
      </c>
      <c r="B36" s="81" t="s">
        <v>69</v>
      </c>
      <c r="C36" s="81"/>
      <c r="D36" s="81"/>
      <c r="E36" s="7">
        <v>14</v>
      </c>
      <c r="F36" s="39" t="s">
        <v>29</v>
      </c>
      <c r="G36" s="7" t="s">
        <v>26</v>
      </c>
      <c r="H36" s="7">
        <v>2</v>
      </c>
      <c r="I36" s="9">
        <v>165963</v>
      </c>
      <c r="J36" s="9">
        <v>24894</v>
      </c>
      <c r="K36" s="9">
        <f t="shared" si="3"/>
        <v>165963</v>
      </c>
      <c r="L36" s="9"/>
      <c r="M36" s="9"/>
      <c r="N36" s="9">
        <v>33193</v>
      </c>
      <c r="O36" s="9"/>
      <c r="P36" s="9"/>
      <c r="Q36" s="9"/>
      <c r="R36" s="9"/>
      <c r="S36" s="9">
        <v>29175</v>
      </c>
      <c r="T36" s="9">
        <v>212562</v>
      </c>
      <c r="U36" s="9"/>
      <c r="V36" s="9"/>
      <c r="W36" s="9">
        <v>16630</v>
      </c>
      <c r="X36" s="9">
        <f t="shared" si="0"/>
        <v>648380</v>
      </c>
    </row>
    <row r="37" spans="1:24">
      <c r="A37" s="7" t="s">
        <v>41</v>
      </c>
      <c r="B37" s="81" t="s">
        <v>70</v>
      </c>
      <c r="C37" s="81"/>
      <c r="D37" s="81"/>
      <c r="E37" s="7">
        <v>15</v>
      </c>
      <c r="F37" s="39" t="s">
        <v>71</v>
      </c>
      <c r="G37" s="7" t="s">
        <v>26</v>
      </c>
      <c r="H37" s="7">
        <v>1</v>
      </c>
      <c r="I37" s="9">
        <v>325441</v>
      </c>
      <c r="J37" s="9">
        <v>48816</v>
      </c>
      <c r="K37" s="9">
        <f t="shared" si="3"/>
        <v>325441</v>
      </c>
      <c r="L37" s="9"/>
      <c r="M37" s="9"/>
      <c r="N37" s="9">
        <v>65088</v>
      </c>
      <c r="O37" s="9"/>
      <c r="P37" s="9"/>
      <c r="Q37" s="9"/>
      <c r="R37" s="9"/>
      <c r="S37" s="9"/>
      <c r="T37" s="9">
        <v>416815</v>
      </c>
      <c r="U37" s="9"/>
      <c r="V37" s="9"/>
      <c r="W37" s="9">
        <v>16630</v>
      </c>
      <c r="X37" s="9">
        <f t="shared" si="0"/>
        <v>1198231</v>
      </c>
    </row>
    <row r="38" spans="1:24">
      <c r="A38" s="7" t="s">
        <v>31</v>
      </c>
      <c r="B38" s="81" t="s">
        <v>161</v>
      </c>
      <c r="C38" s="81"/>
      <c r="D38" s="81"/>
      <c r="E38" s="7">
        <v>15</v>
      </c>
      <c r="F38" s="39" t="s">
        <v>32</v>
      </c>
      <c r="G38" s="7" t="s">
        <v>26</v>
      </c>
      <c r="H38" s="7"/>
      <c r="I38" s="9">
        <v>135238</v>
      </c>
      <c r="J38" s="9">
        <v>20286</v>
      </c>
      <c r="K38" s="9">
        <f t="shared" si="3"/>
        <v>135238</v>
      </c>
      <c r="L38" s="9"/>
      <c r="M38" s="9"/>
      <c r="N38" s="9">
        <v>27048</v>
      </c>
      <c r="O38" s="9"/>
      <c r="P38" s="9">
        <v>44213</v>
      </c>
      <c r="Q38" s="9">
        <v>12456</v>
      </c>
      <c r="R38" s="9"/>
      <c r="S38" s="9"/>
      <c r="T38" s="9"/>
      <c r="U38" s="9"/>
      <c r="V38" s="9"/>
      <c r="W38" s="9">
        <v>16630</v>
      </c>
      <c r="X38" s="9">
        <f t="shared" si="0"/>
        <v>391109</v>
      </c>
    </row>
    <row r="39" spans="1:24">
      <c r="A39" s="7" t="s">
        <v>41</v>
      </c>
      <c r="B39" s="81" t="s">
        <v>72</v>
      </c>
      <c r="C39" s="81"/>
      <c r="D39" s="81"/>
      <c r="E39" s="7">
        <v>14</v>
      </c>
      <c r="F39" s="39" t="s">
        <v>73</v>
      </c>
      <c r="G39" s="7" t="s">
        <v>26</v>
      </c>
      <c r="H39" s="7">
        <v>3</v>
      </c>
      <c r="I39" s="9">
        <v>354498</v>
      </c>
      <c r="J39" s="9">
        <v>53175</v>
      </c>
      <c r="K39" s="9">
        <f t="shared" si="3"/>
        <v>354498</v>
      </c>
      <c r="L39" s="9">
        <v>15646</v>
      </c>
      <c r="M39" s="9"/>
      <c r="N39" s="9">
        <v>70900</v>
      </c>
      <c r="O39" s="9">
        <v>70900</v>
      </c>
      <c r="P39" s="9"/>
      <c r="Q39" s="9"/>
      <c r="R39" s="9"/>
      <c r="S39" s="9">
        <v>29175</v>
      </c>
      <c r="T39" s="9">
        <v>454031</v>
      </c>
      <c r="U39" s="9"/>
      <c r="V39" s="9"/>
      <c r="W39" s="9">
        <v>16630</v>
      </c>
      <c r="X39" s="9">
        <f t="shared" si="0"/>
        <v>1419453</v>
      </c>
    </row>
    <row r="40" spans="1:24">
      <c r="A40" s="7" t="s">
        <v>23</v>
      </c>
      <c r="B40" s="81" t="s">
        <v>74</v>
      </c>
      <c r="C40" s="81"/>
      <c r="D40" s="81"/>
      <c r="E40" s="7">
        <v>10</v>
      </c>
      <c r="F40" s="39" t="s">
        <v>25</v>
      </c>
      <c r="G40" s="7" t="s">
        <v>30</v>
      </c>
      <c r="H40" s="7">
        <v>8</v>
      </c>
      <c r="I40" s="9">
        <v>242251</v>
      </c>
      <c r="J40" s="9">
        <v>36338</v>
      </c>
      <c r="K40" s="9">
        <f t="shared" si="3"/>
        <v>242251</v>
      </c>
      <c r="L40" s="9"/>
      <c r="M40" s="9"/>
      <c r="N40" s="9">
        <v>48450</v>
      </c>
      <c r="O40" s="9"/>
      <c r="P40" s="9"/>
      <c r="Q40" s="9">
        <v>9563</v>
      </c>
      <c r="R40" s="9">
        <v>279226</v>
      </c>
      <c r="S40" s="9">
        <v>58350</v>
      </c>
      <c r="T40" s="9">
        <v>310268</v>
      </c>
      <c r="U40" s="9">
        <v>84000</v>
      </c>
      <c r="V40" s="9"/>
      <c r="W40" s="9">
        <v>16630</v>
      </c>
      <c r="X40" s="9">
        <f t="shared" si="0"/>
        <v>1327327</v>
      </c>
    </row>
    <row r="41" spans="1:24">
      <c r="A41" s="7" t="s">
        <v>75</v>
      </c>
      <c r="B41" s="81" t="s">
        <v>76</v>
      </c>
      <c r="C41" s="81"/>
      <c r="D41" s="81"/>
      <c r="E41" s="7">
        <v>15</v>
      </c>
      <c r="F41" s="39" t="s">
        <v>77</v>
      </c>
      <c r="G41" s="7" t="s">
        <v>26</v>
      </c>
      <c r="H41" s="7"/>
      <c r="I41" s="9">
        <v>428348</v>
      </c>
      <c r="J41" s="9">
        <v>64252</v>
      </c>
      <c r="K41" s="9">
        <f t="shared" si="3"/>
        <v>428348</v>
      </c>
      <c r="L41" s="9"/>
      <c r="M41" s="9">
        <v>924678</v>
      </c>
      <c r="N41" s="9">
        <v>85670</v>
      </c>
      <c r="O41" s="9"/>
      <c r="P41" s="9"/>
      <c r="Q41" s="9"/>
      <c r="R41" s="9"/>
      <c r="S41" s="9">
        <v>29175</v>
      </c>
      <c r="T41" s="9"/>
      <c r="U41" s="9"/>
      <c r="V41" s="9"/>
      <c r="W41" s="9">
        <v>16630</v>
      </c>
      <c r="X41" s="9">
        <f t="shared" si="0"/>
        <v>1977101</v>
      </c>
    </row>
    <row r="42" spans="1:24">
      <c r="A42" s="7" t="s">
        <v>23</v>
      </c>
      <c r="B42" s="81" t="s">
        <v>162</v>
      </c>
      <c r="C42" s="81"/>
      <c r="D42" s="81"/>
      <c r="E42" s="7">
        <v>15</v>
      </c>
      <c r="F42" s="39" t="s">
        <v>25</v>
      </c>
      <c r="G42" s="7" t="s">
        <v>26</v>
      </c>
      <c r="H42" s="7"/>
      <c r="I42" s="9">
        <v>171723</v>
      </c>
      <c r="J42" s="9">
        <v>25758</v>
      </c>
      <c r="K42" s="9">
        <f t="shared" si="3"/>
        <v>171723</v>
      </c>
      <c r="L42" s="9"/>
      <c r="M42" s="9">
        <v>34345</v>
      </c>
      <c r="N42" s="9">
        <v>34345</v>
      </c>
      <c r="O42" s="9"/>
      <c r="P42" s="9"/>
      <c r="Q42" s="9"/>
      <c r="R42" s="9"/>
      <c r="S42" s="9"/>
      <c r="T42" s="9"/>
      <c r="U42" s="9"/>
      <c r="V42" s="9"/>
      <c r="W42" s="9">
        <v>16630</v>
      </c>
      <c r="X42" s="9">
        <f t="shared" si="0"/>
        <v>454524</v>
      </c>
    </row>
    <row r="43" spans="1:24">
      <c r="A43" s="7" t="s">
        <v>41</v>
      </c>
      <c r="B43" s="81" t="s">
        <v>163</v>
      </c>
      <c r="C43" s="81"/>
      <c r="D43" s="81"/>
      <c r="E43" s="7">
        <v>15</v>
      </c>
      <c r="F43" s="39" t="s">
        <v>83</v>
      </c>
      <c r="G43" s="7" t="s">
        <v>26</v>
      </c>
      <c r="H43" s="7"/>
      <c r="I43" s="9">
        <v>325441</v>
      </c>
      <c r="J43" s="9">
        <v>48816</v>
      </c>
      <c r="K43" s="9">
        <f t="shared" si="3"/>
        <v>325441</v>
      </c>
      <c r="L43" s="9"/>
      <c r="M43" s="9"/>
      <c r="N43" s="9">
        <v>65088</v>
      </c>
      <c r="O43" s="9"/>
      <c r="P43" s="9"/>
      <c r="Q43" s="9"/>
      <c r="R43" s="9"/>
      <c r="S43" s="9"/>
      <c r="T43" s="9"/>
      <c r="U43" s="9"/>
      <c r="V43" s="9"/>
      <c r="W43" s="9">
        <v>16630</v>
      </c>
      <c r="X43" s="9">
        <f t="shared" si="0"/>
        <v>781416</v>
      </c>
    </row>
    <row r="44" spans="1:24">
      <c r="A44" s="7" t="s">
        <v>23</v>
      </c>
      <c r="B44" s="81" t="s">
        <v>158</v>
      </c>
      <c r="C44" s="81"/>
      <c r="D44" s="81"/>
      <c r="E44" s="7">
        <v>15</v>
      </c>
      <c r="F44" s="39" t="s">
        <v>29</v>
      </c>
      <c r="G44" s="7" t="s">
        <v>26</v>
      </c>
      <c r="H44" s="7"/>
      <c r="I44" s="9">
        <v>171723</v>
      </c>
      <c r="J44" s="9">
        <v>25758</v>
      </c>
      <c r="K44" s="9">
        <f t="shared" si="3"/>
        <v>171723</v>
      </c>
      <c r="L44" s="9"/>
      <c r="M44" s="9"/>
      <c r="N44" s="9">
        <v>34345</v>
      </c>
      <c r="O44" s="9"/>
      <c r="P44" s="9"/>
      <c r="Q44" s="9"/>
      <c r="R44" s="9"/>
      <c r="S44" s="9"/>
      <c r="T44" s="9"/>
      <c r="U44" s="9"/>
      <c r="V44" s="9"/>
      <c r="W44" s="9">
        <v>16630</v>
      </c>
      <c r="X44" s="9">
        <f t="shared" si="0"/>
        <v>420179</v>
      </c>
    </row>
    <row r="45" spans="1:24">
      <c r="A45" s="7" t="s">
        <v>23</v>
      </c>
      <c r="B45" s="81" t="s">
        <v>78</v>
      </c>
      <c r="C45" s="81"/>
      <c r="D45" s="81"/>
      <c r="E45" s="7">
        <v>15</v>
      </c>
      <c r="F45" s="39" t="s">
        <v>51</v>
      </c>
      <c r="G45" s="7" t="s">
        <v>26</v>
      </c>
      <c r="H45" s="7">
        <v>1</v>
      </c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>
        <v>219935</v>
      </c>
      <c r="U45" s="9"/>
      <c r="V45" s="9"/>
      <c r="W45" s="9">
        <v>16630</v>
      </c>
      <c r="X45" s="9">
        <f t="shared" si="0"/>
        <v>640114</v>
      </c>
    </row>
    <row r="46" spans="1:24">
      <c r="A46" s="7" t="s">
        <v>31</v>
      </c>
      <c r="B46" s="81" t="s">
        <v>79</v>
      </c>
      <c r="C46" s="81"/>
      <c r="D46" s="81"/>
      <c r="E46" s="7">
        <v>12</v>
      </c>
      <c r="F46" s="39" t="s">
        <v>35</v>
      </c>
      <c r="G46" s="7" t="s">
        <v>26</v>
      </c>
      <c r="H46" s="7">
        <v>5</v>
      </c>
      <c r="I46" s="9">
        <v>168564</v>
      </c>
      <c r="J46" s="9">
        <v>25285</v>
      </c>
      <c r="K46" s="9">
        <f t="shared" si="3"/>
        <v>168564</v>
      </c>
      <c r="L46" s="9"/>
      <c r="M46" s="9"/>
      <c r="N46" s="9">
        <v>33713</v>
      </c>
      <c r="O46" s="9"/>
      <c r="P46" s="9"/>
      <c r="Q46" s="9"/>
      <c r="R46" s="9">
        <v>101138</v>
      </c>
      <c r="S46" s="9"/>
      <c r="T46" s="9">
        <v>215887</v>
      </c>
      <c r="U46" s="9">
        <v>52500</v>
      </c>
      <c r="V46" s="9"/>
      <c r="W46" s="9">
        <v>16630</v>
      </c>
      <c r="X46" s="9">
        <f t="shared" si="0"/>
        <v>782281</v>
      </c>
    </row>
    <row r="47" spans="1:24">
      <c r="A47" s="7" t="s">
        <v>41</v>
      </c>
      <c r="B47" s="81" t="s">
        <v>80</v>
      </c>
      <c r="C47" s="81"/>
      <c r="D47" s="81"/>
      <c r="E47" s="7">
        <v>15</v>
      </c>
      <c r="F47" s="39" t="s">
        <v>63</v>
      </c>
      <c r="G47" s="7" t="s">
        <v>26</v>
      </c>
      <c r="H47" s="7">
        <v>1</v>
      </c>
      <c r="I47" s="9">
        <v>325441</v>
      </c>
      <c r="J47" s="9">
        <v>48816</v>
      </c>
      <c r="K47" s="9">
        <f t="shared" si="3"/>
        <v>325441</v>
      </c>
      <c r="L47" s="9"/>
      <c r="M47" s="9"/>
      <c r="N47" s="9">
        <v>65088</v>
      </c>
      <c r="O47" s="9">
        <v>65088</v>
      </c>
      <c r="P47" s="9"/>
      <c r="Q47" s="9"/>
      <c r="R47" s="9"/>
      <c r="S47" s="9"/>
      <c r="T47" s="9">
        <v>416815</v>
      </c>
      <c r="U47" s="9"/>
      <c r="V47" s="9"/>
      <c r="W47" s="9">
        <v>16630</v>
      </c>
      <c r="X47" s="9">
        <f t="shared" si="0"/>
        <v>1263319</v>
      </c>
    </row>
    <row r="48" spans="1:24">
      <c r="A48" s="7" t="s">
        <v>23</v>
      </c>
      <c r="B48" s="81" t="s">
        <v>81</v>
      </c>
      <c r="C48" s="81"/>
      <c r="D48" s="81"/>
      <c r="E48" s="7">
        <v>15</v>
      </c>
      <c r="F48" s="39" t="s">
        <v>29</v>
      </c>
      <c r="G48" s="7" t="s">
        <v>26</v>
      </c>
      <c r="H48" s="7">
        <v>1</v>
      </c>
      <c r="I48" s="9">
        <v>171723</v>
      </c>
      <c r="J48" s="9">
        <v>25758</v>
      </c>
      <c r="K48" s="9">
        <f t="shared" si="3"/>
        <v>171723</v>
      </c>
      <c r="L48" s="9"/>
      <c r="M48" s="9"/>
      <c r="N48" s="9">
        <v>34345</v>
      </c>
      <c r="O48" s="9"/>
      <c r="P48" s="9"/>
      <c r="Q48" s="9"/>
      <c r="R48" s="9"/>
      <c r="S48" s="9"/>
      <c r="T48" s="9">
        <v>219935</v>
      </c>
      <c r="U48" s="9"/>
      <c r="V48" s="9"/>
      <c r="W48" s="9">
        <v>16630</v>
      </c>
      <c r="X48" s="9">
        <f t="shared" si="0"/>
        <v>640114</v>
      </c>
    </row>
    <row r="49" spans="1:24">
      <c r="A49" s="7" t="s">
        <v>23</v>
      </c>
      <c r="B49" s="81" t="s">
        <v>84</v>
      </c>
      <c r="C49" s="81"/>
      <c r="D49" s="81"/>
      <c r="E49" s="7">
        <v>6</v>
      </c>
      <c r="F49" s="39" t="s">
        <v>25</v>
      </c>
      <c r="G49" s="7" t="s">
        <v>30</v>
      </c>
      <c r="H49" s="7">
        <v>10</v>
      </c>
      <c r="I49" s="9">
        <v>298673</v>
      </c>
      <c r="J49" s="9">
        <v>44801</v>
      </c>
      <c r="K49" s="9">
        <f t="shared" si="3"/>
        <v>298673</v>
      </c>
      <c r="L49" s="9"/>
      <c r="M49" s="9">
        <v>59735</v>
      </c>
      <c r="N49" s="9">
        <v>59735</v>
      </c>
      <c r="O49" s="9"/>
      <c r="P49" s="9"/>
      <c r="Q49" s="9"/>
      <c r="R49" s="9"/>
      <c r="S49" s="9">
        <v>58350</v>
      </c>
      <c r="T49" s="9">
        <v>400598</v>
      </c>
      <c r="U49" s="9"/>
      <c r="V49" s="9"/>
      <c r="W49" s="9">
        <v>16630</v>
      </c>
      <c r="X49" s="9">
        <f t="shared" si="0"/>
        <v>1237195</v>
      </c>
    </row>
    <row r="50" spans="1:24" s="14" customFormat="1">
      <c r="A50" s="11" t="s">
        <v>41</v>
      </c>
      <c r="B50" s="88" t="s">
        <v>85</v>
      </c>
      <c r="C50" s="88"/>
      <c r="D50" s="88"/>
      <c r="E50" s="11">
        <v>15</v>
      </c>
      <c r="F50" s="42" t="s">
        <v>63</v>
      </c>
      <c r="G50" s="11" t="s">
        <v>26</v>
      </c>
      <c r="H50" s="11"/>
      <c r="I50" s="13">
        <v>325441</v>
      </c>
      <c r="J50" s="13">
        <v>48816</v>
      </c>
      <c r="K50" s="13">
        <f t="shared" si="3"/>
        <v>325441</v>
      </c>
      <c r="L50" s="13"/>
      <c r="M50" s="13"/>
      <c r="N50" s="13">
        <v>65088</v>
      </c>
      <c r="O50" s="13"/>
      <c r="P50" s="13"/>
      <c r="Q50" s="13"/>
      <c r="R50" s="13"/>
      <c r="S50" s="13"/>
      <c r="T50" s="13">
        <v>416815</v>
      </c>
      <c r="U50" s="13"/>
      <c r="V50" s="13"/>
      <c r="W50" s="9">
        <v>16630</v>
      </c>
      <c r="X50" s="13">
        <f t="shared" si="0"/>
        <v>1198231</v>
      </c>
    </row>
    <row r="51" spans="1:24">
      <c r="A51" s="7" t="s">
        <v>23</v>
      </c>
      <c r="B51" s="81" t="s">
        <v>86</v>
      </c>
      <c r="C51" s="81"/>
      <c r="D51" s="81"/>
      <c r="E51" s="7">
        <v>14</v>
      </c>
      <c r="F51" s="39" t="s">
        <v>25</v>
      </c>
      <c r="G51" s="7" t="s">
        <v>30</v>
      </c>
      <c r="H51" s="7"/>
      <c r="I51" s="9">
        <v>185827</v>
      </c>
      <c r="J51" s="9">
        <v>27874</v>
      </c>
      <c r="K51" s="9">
        <f t="shared" si="3"/>
        <v>185827</v>
      </c>
      <c r="L51" s="9"/>
      <c r="M51" s="9"/>
      <c r="N51" s="9">
        <v>37165</v>
      </c>
      <c r="O51" s="9"/>
      <c r="P51" s="9"/>
      <c r="Q51" s="9"/>
      <c r="R51" s="9">
        <v>82155</v>
      </c>
      <c r="S51" s="9">
        <v>58350</v>
      </c>
      <c r="T51" s="9">
        <v>238001</v>
      </c>
      <c r="U51" s="9">
        <v>84000</v>
      </c>
      <c r="V51" s="9"/>
      <c r="W51" s="9">
        <v>16630</v>
      </c>
      <c r="X51" s="9">
        <f t="shared" si="0"/>
        <v>915829</v>
      </c>
    </row>
    <row r="52" spans="1:24">
      <c r="A52" s="7" t="s">
        <v>23</v>
      </c>
      <c r="B52" s="81" t="s">
        <v>151</v>
      </c>
      <c r="C52" s="81"/>
      <c r="D52" s="81"/>
      <c r="E52" s="7">
        <v>15</v>
      </c>
      <c r="F52" s="39" t="s">
        <v>25</v>
      </c>
      <c r="G52" s="7" t="s">
        <v>26</v>
      </c>
      <c r="H52" s="7"/>
      <c r="I52" s="9">
        <v>171723</v>
      </c>
      <c r="J52" s="9">
        <v>25758</v>
      </c>
      <c r="K52" s="9">
        <f t="shared" si="3"/>
        <v>171723</v>
      </c>
      <c r="L52" s="9"/>
      <c r="M52" s="9"/>
      <c r="N52" s="9">
        <v>34345</v>
      </c>
      <c r="O52" s="9"/>
      <c r="P52" s="9"/>
      <c r="Q52" s="9">
        <v>24855</v>
      </c>
      <c r="R52" s="9">
        <v>13557</v>
      </c>
      <c r="S52" s="9"/>
      <c r="T52" s="9"/>
      <c r="U52" s="9"/>
      <c r="V52" s="9"/>
      <c r="W52" s="9">
        <v>16630</v>
      </c>
      <c r="X52" s="9">
        <f t="shared" si="0"/>
        <v>458591</v>
      </c>
    </row>
    <row r="53" spans="1:24">
      <c r="A53" s="7" t="s">
        <v>31</v>
      </c>
      <c r="B53" s="81" t="s">
        <v>87</v>
      </c>
      <c r="C53" s="81"/>
      <c r="D53" s="81"/>
      <c r="E53" s="7">
        <v>15</v>
      </c>
      <c r="F53" s="39" t="s">
        <v>32</v>
      </c>
      <c r="G53" s="7" t="s">
        <v>26</v>
      </c>
      <c r="H53" s="7">
        <v>1</v>
      </c>
      <c r="I53" s="9">
        <v>135238</v>
      </c>
      <c r="J53" s="9">
        <v>20286</v>
      </c>
      <c r="K53" s="9">
        <v>135238</v>
      </c>
      <c r="L53" s="9"/>
      <c r="M53" s="9"/>
      <c r="N53" s="9">
        <v>27048</v>
      </c>
      <c r="O53" s="9"/>
      <c r="P53" s="9">
        <v>44212</v>
      </c>
      <c r="Q53" s="9">
        <v>28471</v>
      </c>
      <c r="R53" s="9"/>
      <c r="S53" s="9"/>
      <c r="T53" s="9">
        <v>173205</v>
      </c>
      <c r="U53" s="9"/>
      <c r="V53" s="9"/>
      <c r="W53" s="9">
        <v>16630</v>
      </c>
      <c r="X53" s="9">
        <f>SUM(I53:W53)</f>
        <v>580328</v>
      </c>
    </row>
    <row r="54" spans="1:24">
      <c r="A54" s="7" t="s">
        <v>41</v>
      </c>
      <c r="B54" s="81" t="s">
        <v>88</v>
      </c>
      <c r="C54" s="81"/>
      <c r="D54" s="81"/>
      <c r="E54" s="7">
        <v>14</v>
      </c>
      <c r="F54" s="39" t="s">
        <v>89</v>
      </c>
      <c r="G54" s="7" t="s">
        <v>26</v>
      </c>
      <c r="H54" s="7">
        <v>3</v>
      </c>
      <c r="I54" s="9">
        <v>354498</v>
      </c>
      <c r="J54" s="9">
        <v>53175</v>
      </c>
      <c r="K54" s="9">
        <f t="shared" si="3"/>
        <v>354498</v>
      </c>
      <c r="L54" s="9"/>
      <c r="M54" s="9"/>
      <c r="N54" s="9">
        <v>70900</v>
      </c>
      <c r="O54" s="9"/>
      <c r="P54" s="9"/>
      <c r="Q54" s="9"/>
      <c r="R54" s="9"/>
      <c r="S54" s="9">
        <v>58350</v>
      </c>
      <c r="T54" s="9">
        <v>454031</v>
      </c>
      <c r="U54" s="9"/>
      <c r="V54" s="9"/>
      <c r="W54" s="9">
        <v>16630</v>
      </c>
      <c r="X54" s="9">
        <f t="shared" si="0"/>
        <v>1362082</v>
      </c>
    </row>
    <row r="55" spans="1:24">
      <c r="A55" s="7" t="s">
        <v>23</v>
      </c>
      <c r="B55" s="81" t="s">
        <v>90</v>
      </c>
      <c r="C55" s="81"/>
      <c r="D55" s="81"/>
      <c r="E55" s="7">
        <v>15</v>
      </c>
      <c r="F55" s="39" t="s">
        <v>91</v>
      </c>
      <c r="G55" s="7" t="s">
        <v>26</v>
      </c>
      <c r="H55" s="7"/>
      <c r="I55" s="9">
        <v>171723</v>
      </c>
      <c r="J55" s="9">
        <v>25758</v>
      </c>
      <c r="K55" s="9">
        <f t="shared" si="3"/>
        <v>171723</v>
      </c>
      <c r="L55" s="9"/>
      <c r="M55" s="9"/>
      <c r="N55" s="9">
        <v>34345</v>
      </c>
      <c r="O55" s="9"/>
      <c r="P55" s="9"/>
      <c r="Q55" s="9"/>
      <c r="R55" s="9">
        <v>21691</v>
      </c>
      <c r="S55" s="9"/>
      <c r="T55" s="9">
        <v>219935</v>
      </c>
      <c r="U55" s="9"/>
      <c r="V55" s="9"/>
      <c r="W55" s="9">
        <v>16630</v>
      </c>
      <c r="X55" s="9">
        <f t="shared" si="0"/>
        <v>661805</v>
      </c>
    </row>
    <row r="56" spans="1:24">
      <c r="A56" s="7" t="s">
        <v>23</v>
      </c>
      <c r="B56" s="81" t="s">
        <v>92</v>
      </c>
      <c r="C56" s="81"/>
      <c r="D56" s="81"/>
      <c r="E56" s="7">
        <v>15</v>
      </c>
      <c r="F56" s="39" t="s">
        <v>51</v>
      </c>
      <c r="G56" s="7" t="s">
        <v>26</v>
      </c>
      <c r="H56" s="7">
        <v>1</v>
      </c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/>
      <c r="V56" s="9"/>
      <c r="W56" s="9">
        <v>16630</v>
      </c>
      <c r="X56" s="9">
        <f t="shared" si="0"/>
        <v>420179</v>
      </c>
    </row>
    <row r="57" spans="1:24">
      <c r="A57" s="7" t="s">
        <v>23</v>
      </c>
      <c r="B57" s="81" t="s">
        <v>93</v>
      </c>
      <c r="C57" s="81"/>
      <c r="D57" s="81"/>
      <c r="E57" s="7">
        <v>14</v>
      </c>
      <c r="F57" s="39" t="s">
        <v>25</v>
      </c>
      <c r="G57" s="7" t="s">
        <v>26</v>
      </c>
      <c r="H57" s="7">
        <v>2</v>
      </c>
      <c r="I57" s="9">
        <v>185827</v>
      </c>
      <c r="J57" s="9">
        <v>27874</v>
      </c>
      <c r="K57" s="9">
        <f t="shared" si="3"/>
        <v>185827</v>
      </c>
      <c r="L57" s="9"/>
      <c r="M57" s="9"/>
      <c r="N57" s="9">
        <v>37165</v>
      </c>
      <c r="O57" s="9"/>
      <c r="P57" s="9"/>
      <c r="Q57" s="9"/>
      <c r="R57" s="9">
        <v>164310</v>
      </c>
      <c r="S57" s="9"/>
      <c r="T57" s="9">
        <v>238001</v>
      </c>
      <c r="U57" s="9">
        <v>84000</v>
      </c>
      <c r="V57" s="9"/>
      <c r="W57" s="9">
        <v>16630</v>
      </c>
      <c r="X57" s="9">
        <f t="shared" si="0"/>
        <v>939634</v>
      </c>
    </row>
    <row r="58" spans="1:24">
      <c r="A58" s="7" t="s">
        <v>52</v>
      </c>
      <c r="B58" s="81" t="s">
        <v>94</v>
      </c>
      <c r="C58" s="81"/>
      <c r="D58" s="81"/>
      <c r="E58" s="7">
        <v>4</v>
      </c>
      <c r="F58" s="39" t="s">
        <v>40</v>
      </c>
      <c r="G58" s="7" t="s">
        <v>30</v>
      </c>
      <c r="H58" s="7">
        <v>15</v>
      </c>
      <c r="I58" s="9">
        <v>314030</v>
      </c>
      <c r="J58" s="9">
        <v>47105</v>
      </c>
      <c r="K58" s="9">
        <f t="shared" si="3"/>
        <v>314030</v>
      </c>
      <c r="L58" s="9"/>
      <c r="M58" s="9">
        <v>62806</v>
      </c>
      <c r="N58" s="9">
        <v>62806</v>
      </c>
      <c r="O58" s="9"/>
      <c r="P58" s="9"/>
      <c r="Q58" s="9"/>
      <c r="R58" s="9"/>
      <c r="S58" s="9">
        <v>87525</v>
      </c>
      <c r="T58" s="9">
        <v>402199</v>
      </c>
      <c r="U58" s="9"/>
      <c r="V58" s="9"/>
      <c r="W58" s="9">
        <v>16630</v>
      </c>
      <c r="X58" s="9">
        <f t="shared" si="0"/>
        <v>1307131</v>
      </c>
    </row>
    <row r="59" spans="1:24">
      <c r="A59" s="7" t="s">
        <v>23</v>
      </c>
      <c r="B59" s="81" t="s">
        <v>95</v>
      </c>
      <c r="C59" s="81"/>
      <c r="D59" s="81"/>
      <c r="E59" s="7">
        <v>4</v>
      </c>
      <c r="F59" s="39" t="s">
        <v>25</v>
      </c>
      <c r="G59" s="7" t="s">
        <v>30</v>
      </c>
      <c r="H59" s="7">
        <v>14</v>
      </c>
      <c r="I59" s="9">
        <v>326886</v>
      </c>
      <c r="J59" s="9">
        <v>49033</v>
      </c>
      <c r="K59" s="9">
        <f t="shared" si="3"/>
        <v>326886</v>
      </c>
      <c r="L59" s="9"/>
      <c r="M59" s="9">
        <v>65377</v>
      </c>
      <c r="N59" s="9">
        <v>65377</v>
      </c>
      <c r="O59" s="9"/>
      <c r="P59" s="9"/>
      <c r="Q59" s="9"/>
      <c r="R59" s="9"/>
      <c r="S59" s="9">
        <v>58350</v>
      </c>
      <c r="T59" s="9">
        <v>418664</v>
      </c>
      <c r="U59" s="9"/>
      <c r="V59" s="9"/>
      <c r="W59" s="9">
        <v>16630</v>
      </c>
      <c r="X59" s="9">
        <f t="shared" si="0"/>
        <v>1327203</v>
      </c>
    </row>
    <row r="60" spans="1:24">
      <c r="A60" s="7" t="s">
        <v>23</v>
      </c>
      <c r="B60" s="81" t="s">
        <v>96</v>
      </c>
      <c r="C60" s="81"/>
      <c r="D60" s="81"/>
      <c r="E60" s="7">
        <v>7</v>
      </c>
      <c r="F60" s="39" t="s">
        <v>25</v>
      </c>
      <c r="G60" s="7" t="s">
        <v>30</v>
      </c>
      <c r="H60" s="7">
        <v>11</v>
      </c>
      <c r="I60" s="9">
        <v>284568</v>
      </c>
      <c r="J60" s="9">
        <v>42685</v>
      </c>
      <c r="K60" s="9">
        <f t="shared" si="3"/>
        <v>284568</v>
      </c>
      <c r="L60" s="9"/>
      <c r="M60" s="9">
        <v>73500</v>
      </c>
      <c r="N60" s="9">
        <v>56914</v>
      </c>
      <c r="O60" s="9"/>
      <c r="P60" s="9"/>
      <c r="Q60" s="9"/>
      <c r="R60" s="9"/>
      <c r="S60" s="9">
        <v>58350</v>
      </c>
      <c r="T60" s="9">
        <v>364466</v>
      </c>
      <c r="U60" s="9"/>
      <c r="V60" s="9"/>
      <c r="W60" s="9">
        <v>16630</v>
      </c>
      <c r="X60" s="9">
        <f t="shared" si="0"/>
        <v>1181681</v>
      </c>
    </row>
    <row r="61" spans="1:24">
      <c r="A61" s="7" t="s">
        <v>23</v>
      </c>
      <c r="B61" s="81" t="s">
        <v>97</v>
      </c>
      <c r="C61" s="81"/>
      <c r="D61" s="81"/>
      <c r="E61" s="7">
        <v>14</v>
      </c>
      <c r="F61" s="39" t="s">
        <v>25</v>
      </c>
      <c r="G61" s="7" t="s">
        <v>26</v>
      </c>
      <c r="H61" s="7"/>
      <c r="I61" s="9">
        <v>185827</v>
      </c>
      <c r="J61" s="9">
        <v>27874</v>
      </c>
      <c r="K61" s="9">
        <f t="shared" si="3"/>
        <v>185827</v>
      </c>
      <c r="L61" s="9"/>
      <c r="M61" s="9">
        <v>37165</v>
      </c>
      <c r="N61" s="9">
        <v>37165</v>
      </c>
      <c r="O61" s="9"/>
      <c r="P61" s="9"/>
      <c r="Q61" s="9"/>
      <c r="R61" s="9"/>
      <c r="S61" s="9"/>
      <c r="T61" s="9">
        <v>219935</v>
      </c>
      <c r="U61" s="9"/>
      <c r="V61" s="9"/>
      <c r="W61" s="9">
        <v>16630</v>
      </c>
      <c r="X61" s="9">
        <f t="shared" si="0"/>
        <v>710423</v>
      </c>
    </row>
    <row r="62" spans="1:24">
      <c r="A62" s="7" t="s">
        <v>23</v>
      </c>
      <c r="B62" s="81" t="s">
        <v>98</v>
      </c>
      <c r="C62" s="81"/>
      <c r="D62" s="81"/>
      <c r="E62" s="7">
        <v>12</v>
      </c>
      <c r="F62" s="39" t="s">
        <v>25</v>
      </c>
      <c r="G62" s="7" t="s">
        <v>30</v>
      </c>
      <c r="H62" s="7">
        <v>4</v>
      </c>
      <c r="I62" s="9">
        <v>214040</v>
      </c>
      <c r="J62" s="9">
        <v>32106</v>
      </c>
      <c r="K62" s="9">
        <f t="shared" si="3"/>
        <v>214040</v>
      </c>
      <c r="L62" s="9"/>
      <c r="M62" s="9"/>
      <c r="N62" s="9">
        <v>42808</v>
      </c>
      <c r="O62" s="9"/>
      <c r="P62" s="9"/>
      <c r="Q62" s="9"/>
      <c r="R62" s="9"/>
      <c r="S62" s="9"/>
      <c r="T62" s="9">
        <v>256067</v>
      </c>
      <c r="U62" s="9"/>
      <c r="V62" s="9"/>
      <c r="W62" s="9">
        <v>16630</v>
      </c>
      <c r="X62" s="9">
        <f t="shared" si="0"/>
        <v>775691</v>
      </c>
    </row>
    <row r="63" spans="1:24">
      <c r="A63" s="7" t="s">
        <v>41</v>
      </c>
      <c r="B63" s="81" t="s">
        <v>99</v>
      </c>
      <c r="C63" s="81"/>
      <c r="D63" s="81"/>
      <c r="E63" s="7">
        <v>13</v>
      </c>
      <c r="F63" s="39" t="s">
        <v>100</v>
      </c>
      <c r="G63" s="7" t="s">
        <v>30</v>
      </c>
      <c r="H63" s="7">
        <v>3</v>
      </c>
      <c r="I63" s="9">
        <v>383554</v>
      </c>
      <c r="J63" s="9">
        <v>57533</v>
      </c>
      <c r="K63" s="9">
        <f t="shared" si="3"/>
        <v>383554</v>
      </c>
      <c r="L63" s="9">
        <v>15646</v>
      </c>
      <c r="M63" s="9"/>
      <c r="N63" s="9">
        <v>76711</v>
      </c>
      <c r="O63" s="9">
        <v>76711</v>
      </c>
      <c r="P63" s="9"/>
      <c r="Q63" s="9"/>
      <c r="R63" s="9"/>
      <c r="S63" s="9"/>
      <c r="T63" s="9">
        <v>454031</v>
      </c>
      <c r="U63" s="9"/>
      <c r="V63" s="9"/>
      <c r="W63" s="9">
        <v>16630</v>
      </c>
      <c r="X63" s="9">
        <f t="shared" si="0"/>
        <v>1464370</v>
      </c>
    </row>
    <row r="64" spans="1:24">
      <c r="A64" s="7" t="s">
        <v>41</v>
      </c>
      <c r="B64" s="81" t="s">
        <v>101</v>
      </c>
      <c r="C64" s="81"/>
      <c r="D64" s="81"/>
      <c r="E64" s="7">
        <v>13</v>
      </c>
      <c r="F64" s="39" t="s">
        <v>73</v>
      </c>
      <c r="G64" s="7" t="s">
        <v>26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>
        <v>29175</v>
      </c>
      <c r="T64" s="9">
        <v>491247</v>
      </c>
      <c r="U64" s="9"/>
      <c r="V64" s="9"/>
      <c r="W64" s="9">
        <v>16630</v>
      </c>
      <c r="X64" s="9">
        <f t="shared" si="0"/>
        <v>1530761</v>
      </c>
    </row>
    <row r="65" spans="1:24">
      <c r="A65" s="7" t="s">
        <v>23</v>
      </c>
      <c r="B65" s="81" t="s">
        <v>102</v>
      </c>
      <c r="C65" s="81"/>
      <c r="D65" s="81"/>
      <c r="E65" s="7">
        <v>15</v>
      </c>
      <c r="F65" s="39" t="s">
        <v>25</v>
      </c>
      <c r="G65" s="7" t="s">
        <v>26</v>
      </c>
      <c r="H65" s="7"/>
      <c r="I65" s="9">
        <v>171723</v>
      </c>
      <c r="J65" s="9">
        <v>25758</v>
      </c>
      <c r="K65" s="9">
        <v>171723</v>
      </c>
      <c r="L65" s="9"/>
      <c r="M65" s="9"/>
      <c r="N65" s="9">
        <v>34345</v>
      </c>
      <c r="O65" s="9"/>
      <c r="P65" s="9"/>
      <c r="Q65" s="9"/>
      <c r="R65" s="9"/>
      <c r="S65" s="9"/>
      <c r="T65" s="9"/>
      <c r="U65" s="9"/>
      <c r="V65" s="9"/>
      <c r="W65" s="9">
        <v>16630</v>
      </c>
      <c r="X65" s="9">
        <f t="shared" si="0"/>
        <v>420179</v>
      </c>
    </row>
    <row r="66" spans="1:24">
      <c r="A66" s="7" t="s">
        <v>27</v>
      </c>
      <c r="B66" s="81" t="s">
        <v>103</v>
      </c>
      <c r="C66" s="81"/>
      <c r="D66" s="81"/>
      <c r="E66" s="7">
        <v>14</v>
      </c>
      <c r="F66" s="39" t="s">
        <v>29</v>
      </c>
      <c r="G66" s="7" t="s">
        <v>26</v>
      </c>
      <c r="H66" s="7">
        <v>2</v>
      </c>
      <c r="I66" s="9">
        <v>165963</v>
      </c>
      <c r="J66" s="9">
        <v>24894</v>
      </c>
      <c r="K66" s="9">
        <f t="shared" si="3"/>
        <v>165963</v>
      </c>
      <c r="L66" s="9"/>
      <c r="M66" s="9"/>
      <c r="N66" s="9">
        <v>33193</v>
      </c>
      <c r="O66" s="9"/>
      <c r="P66" s="9"/>
      <c r="Q66" s="9"/>
      <c r="R66" s="9"/>
      <c r="S66" s="9">
        <v>87525</v>
      </c>
      <c r="T66" s="9">
        <v>212562</v>
      </c>
      <c r="U66" s="9"/>
      <c r="V66" s="9"/>
      <c r="W66" s="9">
        <v>16630</v>
      </c>
      <c r="X66" s="9">
        <f t="shared" si="0"/>
        <v>706730</v>
      </c>
    </row>
    <row r="67" spans="1:24">
      <c r="A67" s="7" t="s">
        <v>27</v>
      </c>
      <c r="B67" s="81" t="s">
        <v>104</v>
      </c>
      <c r="C67" s="81"/>
      <c r="D67" s="81"/>
      <c r="E67" s="7">
        <v>10</v>
      </c>
      <c r="F67" s="39" t="s">
        <v>29</v>
      </c>
      <c r="G67" s="7" t="s">
        <v>30</v>
      </c>
      <c r="H67" s="7">
        <v>6</v>
      </c>
      <c r="I67" s="9">
        <v>216354</v>
      </c>
      <c r="J67" s="9">
        <v>32453</v>
      </c>
      <c r="K67" s="9">
        <f t="shared" si="3"/>
        <v>216354</v>
      </c>
      <c r="L67" s="9"/>
      <c r="M67" s="9"/>
      <c r="N67" s="9">
        <v>43271</v>
      </c>
      <c r="O67" s="9"/>
      <c r="P67" s="9"/>
      <c r="Q67" s="9"/>
      <c r="R67" s="9"/>
      <c r="S67" s="9">
        <v>58350</v>
      </c>
      <c r="T67" s="9">
        <v>277103</v>
      </c>
      <c r="U67" s="9"/>
      <c r="V67" s="9"/>
      <c r="W67" s="9">
        <v>16630</v>
      </c>
      <c r="X67" s="9">
        <f t="shared" si="0"/>
        <v>860515</v>
      </c>
    </row>
    <row r="68" spans="1:24">
      <c r="A68" s="7" t="s">
        <v>23</v>
      </c>
      <c r="B68" s="81" t="s">
        <v>105</v>
      </c>
      <c r="C68" s="81"/>
      <c r="D68" s="81"/>
      <c r="E68" s="7">
        <v>13</v>
      </c>
      <c r="F68" s="39" t="s">
        <v>51</v>
      </c>
      <c r="G68" s="7" t="s">
        <v>30</v>
      </c>
      <c r="H68" s="7">
        <v>3</v>
      </c>
      <c r="I68" s="9">
        <v>199935</v>
      </c>
      <c r="J68" s="9">
        <v>29990</v>
      </c>
      <c r="K68" s="9">
        <f t="shared" si="3"/>
        <v>199935</v>
      </c>
      <c r="L68" s="9"/>
      <c r="M68" s="9"/>
      <c r="N68" s="9">
        <v>39987</v>
      </c>
      <c r="O68" s="9"/>
      <c r="P68" s="9"/>
      <c r="Q68" s="9"/>
      <c r="R68" s="9"/>
      <c r="S68" s="9"/>
      <c r="T68" s="9">
        <v>256067</v>
      </c>
      <c r="U68" s="9"/>
      <c r="V68" s="9"/>
      <c r="W68" s="9">
        <v>16630</v>
      </c>
      <c r="X68" s="9">
        <f t="shared" si="0"/>
        <v>742544</v>
      </c>
    </row>
    <row r="69" spans="1:24">
      <c r="A69" s="7" t="s">
        <v>31</v>
      </c>
      <c r="B69" s="81" t="s">
        <v>106</v>
      </c>
      <c r="C69" s="81"/>
      <c r="D69" s="81"/>
      <c r="E69" s="7">
        <v>14</v>
      </c>
      <c r="F69" s="39" t="s">
        <v>32</v>
      </c>
      <c r="G69" s="7" t="s">
        <v>26</v>
      </c>
      <c r="H69" s="7">
        <v>2</v>
      </c>
      <c r="I69" s="9">
        <v>146349</v>
      </c>
      <c r="J69" s="9">
        <v>21952</v>
      </c>
      <c r="K69" s="9">
        <f t="shared" si="3"/>
        <v>146349</v>
      </c>
      <c r="L69" s="9"/>
      <c r="M69" s="9"/>
      <c r="N69" s="9">
        <v>29270</v>
      </c>
      <c r="O69" s="9"/>
      <c r="P69" s="9">
        <v>47845</v>
      </c>
      <c r="Q69" s="9"/>
      <c r="R69" s="9">
        <v>117849</v>
      </c>
      <c r="S69" s="9">
        <v>29175</v>
      </c>
      <c r="T69" s="9">
        <v>187433</v>
      </c>
      <c r="U69" s="9">
        <v>84000</v>
      </c>
      <c r="V69" s="9"/>
      <c r="W69" s="9">
        <v>16630</v>
      </c>
      <c r="X69" s="9">
        <f t="shared" si="0"/>
        <v>826852</v>
      </c>
    </row>
    <row r="70" spans="1:24">
      <c r="A70" s="7" t="s">
        <v>23</v>
      </c>
      <c r="B70" s="81" t="s">
        <v>107</v>
      </c>
      <c r="C70" s="81"/>
      <c r="D70" s="81"/>
      <c r="E70" s="7">
        <v>10</v>
      </c>
      <c r="F70" s="39" t="s">
        <v>25</v>
      </c>
      <c r="G70" s="7" t="s">
        <v>30</v>
      </c>
      <c r="H70" s="7">
        <v>7</v>
      </c>
      <c r="I70" s="9">
        <v>242251</v>
      </c>
      <c r="J70" s="9">
        <v>36338</v>
      </c>
      <c r="K70" s="9">
        <v>242251</v>
      </c>
      <c r="L70" s="9"/>
      <c r="M70" s="9"/>
      <c r="N70" s="9">
        <v>48450</v>
      </c>
      <c r="O70" s="9"/>
      <c r="P70" s="9"/>
      <c r="Q70" s="9"/>
      <c r="R70" s="9"/>
      <c r="S70" s="9">
        <v>29175</v>
      </c>
      <c r="T70" s="9">
        <v>292199</v>
      </c>
      <c r="U70" s="9"/>
      <c r="V70" s="9"/>
      <c r="W70" s="9">
        <v>16630</v>
      </c>
      <c r="X70" s="9">
        <f t="shared" si="0"/>
        <v>907294</v>
      </c>
    </row>
    <row r="71" spans="1:24">
      <c r="A71" s="7" t="s">
        <v>27</v>
      </c>
      <c r="B71" s="81" t="s">
        <v>108</v>
      </c>
      <c r="C71" s="81"/>
      <c r="D71" s="81"/>
      <c r="E71" s="7">
        <v>11</v>
      </c>
      <c r="F71" s="39" t="s">
        <v>29</v>
      </c>
      <c r="G71" s="7" t="s">
        <v>30</v>
      </c>
      <c r="H71" s="7">
        <v>5</v>
      </c>
      <c r="I71" s="9">
        <v>203757</v>
      </c>
      <c r="J71" s="9">
        <v>30564</v>
      </c>
      <c r="K71" s="9">
        <f t="shared" si="3"/>
        <v>203757</v>
      </c>
      <c r="L71" s="9"/>
      <c r="M71" s="9"/>
      <c r="N71" s="9">
        <v>40751</v>
      </c>
      <c r="O71" s="9"/>
      <c r="P71" s="9"/>
      <c r="Q71" s="9">
        <v>32172</v>
      </c>
      <c r="R71" s="9">
        <v>9652</v>
      </c>
      <c r="S71" s="9"/>
      <c r="T71" s="9">
        <v>260969</v>
      </c>
      <c r="U71" s="9"/>
      <c r="V71" s="9"/>
      <c r="W71" s="9">
        <v>16630</v>
      </c>
      <c r="X71" s="9">
        <f t="shared" si="0"/>
        <v>798252</v>
      </c>
    </row>
    <row r="72" spans="1:24">
      <c r="A72" s="7" t="s">
        <v>23</v>
      </c>
      <c r="B72" s="81" t="s">
        <v>110</v>
      </c>
      <c r="C72" s="81"/>
      <c r="D72" s="81"/>
      <c r="E72" s="7">
        <v>15</v>
      </c>
      <c r="F72" s="39" t="s">
        <v>111</v>
      </c>
      <c r="G72" s="7" t="s">
        <v>26</v>
      </c>
      <c r="H72" s="7"/>
      <c r="I72" s="9">
        <v>171723</v>
      </c>
      <c r="J72" s="9">
        <v>25758</v>
      </c>
      <c r="K72" s="9">
        <f t="shared" si="3"/>
        <v>171723</v>
      </c>
      <c r="L72" s="9"/>
      <c r="M72" s="9"/>
      <c r="N72" s="9">
        <v>34345</v>
      </c>
      <c r="O72" s="9"/>
      <c r="P72" s="9"/>
      <c r="Q72" s="9"/>
      <c r="R72" s="9"/>
      <c r="S72" s="9">
        <v>29175</v>
      </c>
      <c r="T72" s="9">
        <v>219935</v>
      </c>
      <c r="U72" s="9"/>
      <c r="V72" s="9"/>
      <c r="W72" s="9">
        <v>16630</v>
      </c>
      <c r="X72" s="9">
        <f t="shared" si="0"/>
        <v>669289</v>
      </c>
    </row>
    <row r="73" spans="1:24">
      <c r="A73" s="7" t="s">
        <v>31</v>
      </c>
      <c r="B73" s="81" t="s">
        <v>112</v>
      </c>
      <c r="C73" s="81"/>
      <c r="D73" s="81"/>
      <c r="E73" s="7">
        <v>15</v>
      </c>
      <c r="F73" s="39" t="s">
        <v>35</v>
      </c>
      <c r="G73" s="7" t="s">
        <v>26</v>
      </c>
      <c r="H73" s="7">
        <v>1</v>
      </c>
      <c r="I73" s="9">
        <v>135238</v>
      </c>
      <c r="J73" s="9">
        <v>20286</v>
      </c>
      <c r="K73" s="9">
        <f t="shared" si="3"/>
        <v>135238</v>
      </c>
      <c r="L73" s="9"/>
      <c r="M73" s="9"/>
      <c r="N73" s="9">
        <v>27048</v>
      </c>
      <c r="O73" s="9"/>
      <c r="P73" s="9"/>
      <c r="Q73" s="9"/>
      <c r="R73" s="9">
        <v>96090</v>
      </c>
      <c r="S73" s="9"/>
      <c r="T73" s="9">
        <v>173205</v>
      </c>
      <c r="U73" s="9">
        <v>52500</v>
      </c>
      <c r="V73" s="9"/>
      <c r="W73" s="9">
        <v>16630</v>
      </c>
      <c r="X73" s="9">
        <f t="shared" si="0"/>
        <v>656235</v>
      </c>
    </row>
    <row r="74" spans="1:24">
      <c r="A74" s="7" t="s">
        <v>41</v>
      </c>
      <c r="B74" s="89" t="s">
        <v>167</v>
      </c>
      <c r="C74" s="90"/>
      <c r="D74" s="91"/>
      <c r="E74" s="7">
        <v>15</v>
      </c>
      <c r="F74" s="43" t="s">
        <v>83</v>
      </c>
      <c r="G74" s="7" t="s">
        <v>26</v>
      </c>
      <c r="H74" s="7"/>
      <c r="I74" s="9">
        <v>325441</v>
      </c>
      <c r="J74" s="9">
        <v>48816</v>
      </c>
      <c r="K74" s="9">
        <f t="shared" si="3"/>
        <v>325441</v>
      </c>
      <c r="L74" s="9"/>
      <c r="M74" s="9"/>
      <c r="N74" s="9">
        <v>65088</v>
      </c>
      <c r="O74" s="9"/>
      <c r="P74" s="9"/>
      <c r="Q74" s="9"/>
      <c r="R74" s="9"/>
      <c r="S74" s="9"/>
      <c r="T74" s="9"/>
      <c r="U74" s="9"/>
      <c r="V74" s="9"/>
      <c r="W74" s="9">
        <v>16630</v>
      </c>
      <c r="X74" s="9">
        <f t="shared" si="0"/>
        <v>781416</v>
      </c>
    </row>
    <row r="75" spans="1:24">
      <c r="A75" s="7" t="s">
        <v>23</v>
      </c>
      <c r="B75" s="81" t="s">
        <v>113</v>
      </c>
      <c r="C75" s="81"/>
      <c r="D75" s="81"/>
      <c r="E75" s="7">
        <v>14</v>
      </c>
      <c r="F75" s="39" t="s">
        <v>25</v>
      </c>
      <c r="G75" s="7" t="s">
        <v>26</v>
      </c>
      <c r="H75" s="7"/>
      <c r="I75" s="9">
        <v>185827</v>
      </c>
      <c r="J75" s="9">
        <v>27874</v>
      </c>
      <c r="K75" s="9">
        <f t="shared" si="3"/>
        <v>185827</v>
      </c>
      <c r="L75" s="9"/>
      <c r="M75" s="9">
        <v>46457</v>
      </c>
      <c r="N75" s="9">
        <v>70614</v>
      </c>
      <c r="O75" s="9"/>
      <c r="P75" s="9"/>
      <c r="Q75" s="9"/>
      <c r="R75" s="9"/>
      <c r="S75" s="9">
        <v>29175</v>
      </c>
      <c r="T75" s="9">
        <v>238001</v>
      </c>
      <c r="U75" s="9"/>
      <c r="V75" s="9"/>
      <c r="W75" s="9">
        <v>16630</v>
      </c>
      <c r="X75" s="9">
        <f t="shared" ref="X75:X94" si="4">SUM(I75:W75)</f>
        <v>800405</v>
      </c>
    </row>
    <row r="76" spans="1:24">
      <c r="A76" s="7" t="s">
        <v>27</v>
      </c>
      <c r="B76" s="81" t="s">
        <v>114</v>
      </c>
      <c r="C76" s="81"/>
      <c r="D76" s="81"/>
      <c r="E76" s="7">
        <v>12</v>
      </c>
      <c r="F76" s="39" t="s">
        <v>115</v>
      </c>
      <c r="G76" s="7" t="s">
        <v>26</v>
      </c>
      <c r="H76" s="7">
        <v>6</v>
      </c>
      <c r="I76" s="9">
        <v>95580</v>
      </c>
      <c r="J76" s="9">
        <v>14337</v>
      </c>
      <c r="K76" s="9">
        <f t="shared" si="3"/>
        <v>95580</v>
      </c>
      <c r="L76" s="9"/>
      <c r="M76" s="9">
        <v>57881</v>
      </c>
      <c r="N76" s="9">
        <v>19116</v>
      </c>
      <c r="O76" s="9"/>
      <c r="P76" s="9"/>
      <c r="Q76" s="9"/>
      <c r="R76" s="9"/>
      <c r="S76" s="9">
        <v>58350</v>
      </c>
      <c r="T76" s="9">
        <v>122417</v>
      </c>
      <c r="U76" s="9"/>
      <c r="V76" s="9"/>
      <c r="W76" s="9">
        <v>8315</v>
      </c>
      <c r="X76" s="9">
        <f t="shared" si="4"/>
        <v>471576</v>
      </c>
    </row>
    <row r="77" spans="1:24">
      <c r="A77" s="7" t="s">
        <v>27</v>
      </c>
      <c r="B77" s="81" t="s">
        <v>116</v>
      </c>
      <c r="C77" s="81"/>
      <c r="D77" s="81"/>
      <c r="E77" s="7">
        <v>14</v>
      </c>
      <c r="F77" s="39" t="s">
        <v>29</v>
      </c>
      <c r="G77" s="7" t="s">
        <v>30</v>
      </c>
      <c r="H77" s="7">
        <v>3</v>
      </c>
      <c r="I77" s="9">
        <v>165963</v>
      </c>
      <c r="J77" s="9">
        <v>24894</v>
      </c>
      <c r="K77" s="9">
        <f t="shared" si="3"/>
        <v>165963</v>
      </c>
      <c r="L77" s="9"/>
      <c r="M77" s="9"/>
      <c r="N77" s="9">
        <v>33193</v>
      </c>
      <c r="O77" s="9"/>
      <c r="P77" s="9"/>
      <c r="Q77" s="9"/>
      <c r="R77" s="9"/>
      <c r="S77" s="9">
        <v>29175</v>
      </c>
      <c r="T77" s="9">
        <v>212562</v>
      </c>
      <c r="U77" s="9"/>
      <c r="V77" s="9"/>
      <c r="W77" s="9">
        <v>16630</v>
      </c>
      <c r="X77" s="9">
        <f t="shared" si="4"/>
        <v>648380</v>
      </c>
    </row>
    <row r="78" spans="1:24">
      <c r="A78" s="7" t="s">
        <v>31</v>
      </c>
      <c r="B78" s="81" t="s">
        <v>117</v>
      </c>
      <c r="C78" s="81"/>
      <c r="D78" s="81"/>
      <c r="E78" s="7">
        <v>15</v>
      </c>
      <c r="F78" s="39" t="s">
        <v>35</v>
      </c>
      <c r="G78" s="7" t="s">
        <v>26</v>
      </c>
      <c r="H78" s="7"/>
      <c r="I78" s="9">
        <v>135238</v>
      </c>
      <c r="J78" s="9">
        <v>20286</v>
      </c>
      <c r="K78" s="9">
        <f t="shared" si="3"/>
        <v>135238</v>
      </c>
      <c r="L78" s="9"/>
      <c r="M78" s="9"/>
      <c r="N78" s="9">
        <v>27048</v>
      </c>
      <c r="O78" s="9"/>
      <c r="P78" s="9"/>
      <c r="Q78" s="9"/>
      <c r="R78" s="9"/>
      <c r="S78" s="9">
        <v>87525</v>
      </c>
      <c r="T78" s="9">
        <v>173205</v>
      </c>
      <c r="U78" s="9">
        <v>52500</v>
      </c>
      <c r="V78" s="9"/>
      <c r="W78" s="9">
        <v>16630</v>
      </c>
      <c r="X78" s="9">
        <f t="shared" si="4"/>
        <v>647670</v>
      </c>
    </row>
    <row r="79" spans="1:24">
      <c r="A79" s="7" t="s">
        <v>27</v>
      </c>
      <c r="B79" s="81" t="s">
        <v>118</v>
      </c>
      <c r="C79" s="81"/>
      <c r="D79" s="81"/>
      <c r="E79" s="7">
        <v>15</v>
      </c>
      <c r="F79" s="39" t="s">
        <v>29</v>
      </c>
      <c r="G79" s="7" t="s">
        <v>26</v>
      </c>
      <c r="H79" s="7">
        <v>1</v>
      </c>
      <c r="I79" s="9">
        <v>153365</v>
      </c>
      <c r="J79" s="9">
        <v>23005</v>
      </c>
      <c r="K79" s="9">
        <f t="shared" si="3"/>
        <v>153365</v>
      </c>
      <c r="L79" s="9"/>
      <c r="M79" s="9"/>
      <c r="N79" s="9">
        <v>30673</v>
      </c>
      <c r="O79" s="9"/>
      <c r="P79" s="9"/>
      <c r="Q79" s="9"/>
      <c r="R79" s="9"/>
      <c r="S79" s="9"/>
      <c r="T79" s="9">
        <v>196427</v>
      </c>
      <c r="U79" s="9"/>
      <c r="V79" s="9"/>
      <c r="W79" s="9">
        <v>16630</v>
      </c>
      <c r="X79" s="9">
        <f t="shared" si="4"/>
        <v>573465</v>
      </c>
    </row>
    <row r="80" spans="1:24">
      <c r="A80" s="7" t="s">
        <v>41</v>
      </c>
      <c r="B80" s="81" t="s">
        <v>145</v>
      </c>
      <c r="C80" s="81"/>
      <c r="D80" s="81"/>
      <c r="E80" s="7">
        <v>15</v>
      </c>
      <c r="F80" s="39" t="s">
        <v>89</v>
      </c>
      <c r="G80" s="7" t="s">
        <v>26</v>
      </c>
      <c r="H80" s="7"/>
      <c r="I80" s="9">
        <v>325441</v>
      </c>
      <c r="J80" s="9">
        <v>48816</v>
      </c>
      <c r="K80" s="9">
        <f t="shared" si="3"/>
        <v>325441</v>
      </c>
      <c r="L80" s="9"/>
      <c r="M80" s="9"/>
      <c r="N80" s="9">
        <v>65088</v>
      </c>
      <c r="O80" s="9"/>
      <c r="P80" s="9"/>
      <c r="Q80" s="9"/>
      <c r="R80" s="9"/>
      <c r="S80" s="9"/>
      <c r="T80" s="9"/>
      <c r="U80" s="9"/>
      <c r="V80" s="9"/>
      <c r="W80" s="9">
        <v>16630</v>
      </c>
      <c r="X80" s="9">
        <f t="shared" si="4"/>
        <v>781416</v>
      </c>
    </row>
    <row r="81" spans="1:24">
      <c r="A81" s="11" t="s">
        <v>75</v>
      </c>
      <c r="B81" s="81" t="s">
        <v>119</v>
      </c>
      <c r="C81" s="81"/>
      <c r="D81" s="81"/>
      <c r="E81" s="7">
        <v>12</v>
      </c>
      <c r="F81" s="39" t="s">
        <v>120</v>
      </c>
      <c r="G81" s="7" t="s">
        <v>26</v>
      </c>
      <c r="H81" s="7">
        <v>4</v>
      </c>
      <c r="I81" s="9">
        <v>543083</v>
      </c>
      <c r="J81" s="9">
        <v>81462</v>
      </c>
      <c r="K81" s="9">
        <f t="shared" si="3"/>
        <v>543083</v>
      </c>
      <c r="L81" s="9">
        <v>20594</v>
      </c>
      <c r="M81" s="9"/>
      <c r="N81" s="9">
        <v>108617</v>
      </c>
      <c r="O81" s="9"/>
      <c r="P81" s="9"/>
      <c r="Q81" s="9"/>
      <c r="R81" s="9"/>
      <c r="S81" s="9">
        <v>29175</v>
      </c>
      <c r="T81" s="9">
        <v>695565</v>
      </c>
      <c r="U81" s="9"/>
      <c r="V81" s="9"/>
      <c r="W81" s="9">
        <v>16630</v>
      </c>
      <c r="X81" s="9">
        <f t="shared" si="4"/>
        <v>2038209</v>
      </c>
    </row>
    <row r="82" spans="1:24">
      <c r="A82" s="7" t="s">
        <v>75</v>
      </c>
      <c r="B82" s="81" t="s">
        <v>121</v>
      </c>
      <c r="C82" s="81"/>
      <c r="D82" s="81"/>
      <c r="E82" s="7">
        <v>11</v>
      </c>
      <c r="F82" s="39" t="s">
        <v>120</v>
      </c>
      <c r="G82" s="7" t="s">
        <v>30</v>
      </c>
      <c r="H82" s="7">
        <v>5</v>
      </c>
      <c r="I82" s="9">
        <v>581330</v>
      </c>
      <c r="J82" s="9">
        <v>87200</v>
      </c>
      <c r="K82" s="9">
        <f t="shared" si="3"/>
        <v>581330</v>
      </c>
      <c r="L82" s="9">
        <v>20594</v>
      </c>
      <c r="M82" s="9"/>
      <c r="N82" s="9">
        <v>116266</v>
      </c>
      <c r="O82" s="9"/>
      <c r="P82" s="9"/>
      <c r="Q82" s="9"/>
      <c r="R82" s="9"/>
      <c r="S82" s="9">
        <v>29175</v>
      </c>
      <c r="T82" s="9">
        <v>744549</v>
      </c>
      <c r="U82" s="9"/>
      <c r="V82" s="9"/>
      <c r="W82" s="9">
        <v>16630</v>
      </c>
      <c r="X82" s="9">
        <f>SUM(I82:W82)</f>
        <v>2177074</v>
      </c>
    </row>
    <row r="83" spans="1:24">
      <c r="A83" s="7" t="s">
        <v>27</v>
      </c>
      <c r="B83" s="81" t="s">
        <v>122</v>
      </c>
      <c r="C83" s="81"/>
      <c r="D83" s="81"/>
      <c r="E83" s="7">
        <v>15</v>
      </c>
      <c r="F83" s="39" t="s">
        <v>29</v>
      </c>
      <c r="G83" s="7" t="s">
        <v>26</v>
      </c>
      <c r="H83" s="7">
        <v>1</v>
      </c>
      <c r="I83" s="9">
        <v>153365</v>
      </c>
      <c r="J83" s="9">
        <v>23005</v>
      </c>
      <c r="K83" s="9">
        <f t="shared" si="3"/>
        <v>153365</v>
      </c>
      <c r="L83" s="9"/>
      <c r="M83" s="9"/>
      <c r="N83" s="9">
        <v>30673</v>
      </c>
      <c r="O83" s="9"/>
      <c r="P83" s="9"/>
      <c r="Q83" s="9"/>
      <c r="R83" s="9"/>
      <c r="S83" s="9">
        <v>58350</v>
      </c>
      <c r="T83" s="9">
        <v>196427</v>
      </c>
      <c r="U83" s="9"/>
      <c r="V83" s="9"/>
      <c r="W83" s="9">
        <v>16630</v>
      </c>
      <c r="X83" s="9">
        <f t="shared" si="4"/>
        <v>631815</v>
      </c>
    </row>
    <row r="84" spans="1:24">
      <c r="A84" s="7" t="s">
        <v>75</v>
      </c>
      <c r="B84" s="81" t="s">
        <v>164</v>
      </c>
      <c r="C84" s="81"/>
      <c r="D84" s="81"/>
      <c r="E84" s="7">
        <v>15</v>
      </c>
      <c r="F84" s="39" t="s">
        <v>165</v>
      </c>
      <c r="G84" s="7" t="s">
        <v>26</v>
      </c>
      <c r="H84" s="7"/>
      <c r="I84" s="9">
        <v>321261</v>
      </c>
      <c r="J84" s="9">
        <v>48189</v>
      </c>
      <c r="K84" s="9">
        <f t="shared" si="3"/>
        <v>321261</v>
      </c>
      <c r="L84" s="9"/>
      <c r="M84" s="9"/>
      <c r="N84" s="9">
        <v>64253</v>
      </c>
      <c r="O84" s="9"/>
      <c r="P84" s="9"/>
      <c r="Q84" s="9"/>
      <c r="R84" s="9"/>
      <c r="S84" s="9"/>
      <c r="T84" s="9"/>
      <c r="U84" s="9"/>
      <c r="V84" s="9"/>
      <c r="W84" s="9">
        <v>12472</v>
      </c>
      <c r="X84" s="9">
        <f t="shared" si="4"/>
        <v>767436</v>
      </c>
    </row>
    <row r="85" spans="1:24">
      <c r="A85" s="7" t="s">
        <v>23</v>
      </c>
      <c r="B85" s="81" t="s">
        <v>123</v>
      </c>
      <c r="C85" s="81"/>
      <c r="D85" s="81"/>
      <c r="E85" s="7">
        <v>13</v>
      </c>
      <c r="F85" s="39" t="s">
        <v>25</v>
      </c>
      <c r="G85" s="7" t="s">
        <v>26</v>
      </c>
      <c r="H85" s="7">
        <v>3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>
        <v>58350</v>
      </c>
      <c r="T85" s="9">
        <v>238001</v>
      </c>
      <c r="U85" s="9"/>
      <c r="V85" s="9"/>
      <c r="W85" s="9"/>
      <c r="X85" s="9">
        <f t="shared" si="4"/>
        <v>296351</v>
      </c>
    </row>
    <row r="86" spans="1:24">
      <c r="A86" s="7" t="s">
        <v>41</v>
      </c>
      <c r="B86" s="81" t="s">
        <v>124</v>
      </c>
      <c r="C86" s="81"/>
      <c r="D86" s="81"/>
      <c r="E86" s="7">
        <v>14</v>
      </c>
      <c r="F86" s="39" t="s">
        <v>125</v>
      </c>
      <c r="G86" s="7" t="s">
        <v>26</v>
      </c>
      <c r="H86" s="7">
        <v>2</v>
      </c>
      <c r="I86" s="9">
        <v>354498</v>
      </c>
      <c r="J86" s="9">
        <v>53175</v>
      </c>
      <c r="K86" s="9">
        <f t="shared" si="3"/>
        <v>354498</v>
      </c>
      <c r="L86" s="9">
        <v>15646</v>
      </c>
      <c r="M86" s="9">
        <v>453789</v>
      </c>
      <c r="N86" s="9">
        <v>70900</v>
      </c>
      <c r="O86" s="9"/>
      <c r="P86" s="9"/>
      <c r="Q86" s="9">
        <v>65302</v>
      </c>
      <c r="R86" s="9"/>
      <c r="S86" s="9">
        <v>29175</v>
      </c>
      <c r="T86" s="9">
        <v>454031</v>
      </c>
      <c r="U86" s="9"/>
      <c r="V86" s="9"/>
      <c r="W86" s="9">
        <v>16630</v>
      </c>
      <c r="X86" s="9">
        <f t="shared" si="4"/>
        <v>1867644</v>
      </c>
    </row>
    <row r="87" spans="1:24">
      <c r="A87" s="7" t="s">
        <v>41</v>
      </c>
      <c r="B87" s="81" t="s">
        <v>126</v>
      </c>
      <c r="C87" s="81"/>
      <c r="D87" s="81"/>
      <c r="E87" s="7">
        <v>12</v>
      </c>
      <c r="F87" s="39" t="s">
        <v>63</v>
      </c>
      <c r="G87" s="7" t="s">
        <v>26</v>
      </c>
      <c r="H87" s="7">
        <v>5</v>
      </c>
      <c r="I87" s="9">
        <v>206306</v>
      </c>
      <c r="J87" s="9">
        <v>30946</v>
      </c>
      <c r="K87" s="9">
        <f t="shared" si="3"/>
        <v>206306</v>
      </c>
      <c r="L87" s="9">
        <v>7823</v>
      </c>
      <c r="M87" s="9"/>
      <c r="N87" s="9">
        <v>41261</v>
      </c>
      <c r="O87" s="9"/>
      <c r="P87" s="9"/>
      <c r="Q87" s="9"/>
      <c r="R87" s="9"/>
      <c r="S87" s="9"/>
      <c r="T87" s="9">
        <v>264232</v>
      </c>
      <c r="U87" s="9"/>
      <c r="V87" s="9"/>
      <c r="W87" s="9">
        <v>8315</v>
      </c>
      <c r="X87" s="9">
        <f t="shared" si="4"/>
        <v>765189</v>
      </c>
    </row>
    <row r="88" spans="1:24">
      <c r="A88" s="7" t="s">
        <v>23</v>
      </c>
      <c r="B88" s="81" t="s">
        <v>129</v>
      </c>
      <c r="C88" s="81"/>
      <c r="D88" s="81"/>
      <c r="E88" s="7">
        <v>15</v>
      </c>
      <c r="F88" s="39" t="s">
        <v>130</v>
      </c>
      <c r="G88" s="7" t="s">
        <v>26</v>
      </c>
      <c r="H88" s="7">
        <v>1</v>
      </c>
      <c r="I88" s="9">
        <v>171723</v>
      </c>
      <c r="J88" s="9">
        <v>25758</v>
      </c>
      <c r="K88" s="9">
        <f t="shared" si="3"/>
        <v>171723</v>
      </c>
      <c r="L88" s="9"/>
      <c r="M88" s="9"/>
      <c r="N88" s="9">
        <v>34345</v>
      </c>
      <c r="O88" s="9"/>
      <c r="P88" s="9"/>
      <c r="Q88" s="9"/>
      <c r="R88" s="9"/>
      <c r="S88" s="9"/>
      <c r="T88" s="9">
        <v>219935</v>
      </c>
      <c r="U88" s="9"/>
      <c r="V88" s="9"/>
      <c r="W88" s="9">
        <v>16630</v>
      </c>
      <c r="X88" s="9">
        <f t="shared" si="4"/>
        <v>640114</v>
      </c>
    </row>
    <row r="89" spans="1:24">
      <c r="A89" s="7" t="s">
        <v>31</v>
      </c>
      <c r="B89" s="81" t="s">
        <v>132</v>
      </c>
      <c r="C89" s="81"/>
      <c r="D89" s="81"/>
      <c r="E89" s="7">
        <v>10</v>
      </c>
      <c r="F89" s="39" t="s">
        <v>32</v>
      </c>
      <c r="G89" s="7" t="s">
        <v>30</v>
      </c>
      <c r="H89" s="7">
        <v>7</v>
      </c>
      <c r="I89" s="9">
        <v>190782</v>
      </c>
      <c r="J89" s="9">
        <v>28617</v>
      </c>
      <c r="K89" s="9">
        <f t="shared" si="3"/>
        <v>190782</v>
      </c>
      <c r="L89" s="9"/>
      <c r="M89" s="9">
        <v>57881</v>
      </c>
      <c r="N89" s="9">
        <v>38156</v>
      </c>
      <c r="O89" s="9"/>
      <c r="P89" s="9">
        <v>62371</v>
      </c>
      <c r="Q89" s="9"/>
      <c r="R89" s="9"/>
      <c r="S89" s="9">
        <v>58350</v>
      </c>
      <c r="T89" s="9">
        <v>230115</v>
      </c>
      <c r="U89" s="9"/>
      <c r="V89" s="9"/>
      <c r="W89" s="9">
        <v>16630</v>
      </c>
      <c r="X89" s="9">
        <f t="shared" si="4"/>
        <v>873684</v>
      </c>
    </row>
    <row r="90" spans="1:24">
      <c r="A90" s="7" t="s">
        <v>75</v>
      </c>
      <c r="B90" s="81" t="s">
        <v>133</v>
      </c>
      <c r="C90" s="81"/>
      <c r="D90" s="81"/>
      <c r="E90" s="7">
        <v>13</v>
      </c>
      <c r="F90" s="39" t="s">
        <v>134</v>
      </c>
      <c r="G90" s="7" t="s">
        <v>26</v>
      </c>
      <c r="H90" s="7">
        <v>5</v>
      </c>
      <c r="I90" s="9">
        <v>504838</v>
      </c>
      <c r="J90" s="9">
        <v>75726</v>
      </c>
      <c r="K90" s="9">
        <f t="shared" si="3"/>
        <v>504838</v>
      </c>
      <c r="L90" s="9"/>
      <c r="M90" s="9"/>
      <c r="N90" s="9">
        <v>100968</v>
      </c>
      <c r="O90" s="9"/>
      <c r="P90" s="9"/>
      <c r="Q90" s="9"/>
      <c r="R90" s="9"/>
      <c r="S90" s="9">
        <v>29175</v>
      </c>
      <c r="T90" s="9">
        <v>646583</v>
      </c>
      <c r="U90" s="9"/>
      <c r="V90" s="9"/>
      <c r="W90" s="9">
        <v>16630</v>
      </c>
      <c r="X90" s="9">
        <f t="shared" si="4"/>
        <v>1878758</v>
      </c>
    </row>
    <row r="91" spans="1:24">
      <c r="A91" s="7" t="s">
        <v>23</v>
      </c>
      <c r="B91" s="81" t="s">
        <v>135</v>
      </c>
      <c r="C91" s="81"/>
      <c r="D91" s="81"/>
      <c r="E91" s="7">
        <v>3</v>
      </c>
      <c r="F91" s="39" t="s">
        <v>136</v>
      </c>
      <c r="G91" s="7" t="s">
        <v>30</v>
      </c>
      <c r="H91" s="7">
        <v>15</v>
      </c>
      <c r="I91" s="9">
        <v>340993</v>
      </c>
      <c r="J91" s="9">
        <v>51149</v>
      </c>
      <c r="K91" s="9">
        <f t="shared" si="3"/>
        <v>340993</v>
      </c>
      <c r="L91" s="9"/>
      <c r="M91" s="9">
        <v>64371</v>
      </c>
      <c r="N91" s="9">
        <v>68199</v>
      </c>
      <c r="O91" s="9"/>
      <c r="P91" s="9"/>
      <c r="Q91" s="9">
        <v>89735</v>
      </c>
      <c r="R91" s="9"/>
      <c r="S91" s="9"/>
      <c r="T91" s="9">
        <v>436730</v>
      </c>
      <c r="U91" s="9"/>
      <c r="V91" s="9">
        <v>285300</v>
      </c>
      <c r="W91" s="9">
        <v>16630</v>
      </c>
      <c r="X91" s="9">
        <f t="shared" si="4"/>
        <v>1694100</v>
      </c>
    </row>
    <row r="92" spans="1:24">
      <c r="A92" s="7" t="s">
        <v>23</v>
      </c>
      <c r="B92" s="81" t="s">
        <v>137</v>
      </c>
      <c r="C92" s="81"/>
      <c r="D92" s="81"/>
      <c r="E92" s="7">
        <v>4</v>
      </c>
      <c r="F92" s="39" t="s">
        <v>25</v>
      </c>
      <c r="G92" s="7" t="s">
        <v>30</v>
      </c>
      <c r="H92" s="7">
        <v>14</v>
      </c>
      <c r="I92" s="9">
        <v>326886</v>
      </c>
      <c r="J92" s="9">
        <v>49033</v>
      </c>
      <c r="K92" s="9">
        <f t="shared" si="3"/>
        <v>326886</v>
      </c>
      <c r="L92" s="9"/>
      <c r="M92" s="9"/>
      <c r="N92" s="9">
        <v>65377</v>
      </c>
      <c r="O92" s="9"/>
      <c r="P92" s="9"/>
      <c r="Q92" s="9"/>
      <c r="R92" s="9"/>
      <c r="S92" s="9"/>
      <c r="T92" s="9">
        <v>418664</v>
      </c>
      <c r="U92" s="9"/>
      <c r="V92" s="9"/>
      <c r="W92" s="9">
        <v>16630</v>
      </c>
      <c r="X92" s="9">
        <f>SUM(I92:W92)</f>
        <v>1203476</v>
      </c>
    </row>
    <row r="93" spans="1:24">
      <c r="A93" s="7" t="s">
        <v>23</v>
      </c>
      <c r="B93" s="81" t="s">
        <v>138</v>
      </c>
      <c r="C93" s="81"/>
      <c r="D93" s="81"/>
      <c r="E93" s="7">
        <v>12</v>
      </c>
      <c r="F93" s="39" t="s">
        <v>51</v>
      </c>
      <c r="G93" s="7" t="s">
        <v>26</v>
      </c>
      <c r="H93" s="7">
        <v>4</v>
      </c>
      <c r="I93" s="9">
        <v>214040</v>
      </c>
      <c r="J93" s="9">
        <v>32106</v>
      </c>
      <c r="K93" s="9">
        <f t="shared" si="3"/>
        <v>214040</v>
      </c>
      <c r="L93" s="9"/>
      <c r="M93" s="9"/>
      <c r="N93" s="9">
        <v>42808</v>
      </c>
      <c r="O93" s="9"/>
      <c r="P93" s="9"/>
      <c r="Q93" s="9"/>
      <c r="R93" s="9"/>
      <c r="S93" s="9">
        <v>29175</v>
      </c>
      <c r="T93" s="9">
        <v>274133</v>
      </c>
      <c r="U93" s="9"/>
      <c r="V93" s="9"/>
      <c r="W93" s="9">
        <v>16630</v>
      </c>
      <c r="X93" s="9">
        <f t="shared" si="4"/>
        <v>822932</v>
      </c>
    </row>
    <row r="94" spans="1:24">
      <c r="A94" s="7" t="s">
        <v>27</v>
      </c>
      <c r="B94" s="81" t="s">
        <v>139</v>
      </c>
      <c r="C94" s="81"/>
      <c r="D94" s="81"/>
      <c r="E94" s="7">
        <v>14</v>
      </c>
      <c r="F94" s="39" t="s">
        <v>29</v>
      </c>
      <c r="G94" s="7" t="s">
        <v>26</v>
      </c>
      <c r="H94" s="7">
        <v>2</v>
      </c>
      <c r="I94" s="9">
        <v>165963</v>
      </c>
      <c r="J94" s="9">
        <v>24894</v>
      </c>
      <c r="K94" s="9">
        <v>165963</v>
      </c>
      <c r="L94" s="9"/>
      <c r="M94" s="9"/>
      <c r="N94" s="9">
        <v>33193</v>
      </c>
      <c r="O94" s="9"/>
      <c r="P94" s="9"/>
      <c r="Q94" s="9"/>
      <c r="R94" s="9"/>
      <c r="S94" s="9"/>
      <c r="T94" s="9">
        <v>212562</v>
      </c>
      <c r="U94" s="9"/>
      <c r="V94" s="9"/>
      <c r="W94" s="9">
        <v>16630</v>
      </c>
      <c r="X94" s="9">
        <f t="shared" si="4"/>
        <v>619205</v>
      </c>
    </row>
    <row r="117" spans="6:6">
      <c r="F117" s="1" t="s">
        <v>140</v>
      </c>
    </row>
  </sheetData>
  <mergeCells count="110"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W6:W7"/>
    <mergeCell ref="X6:X7"/>
    <mergeCell ref="B8:D8"/>
    <mergeCell ref="J6:J7"/>
    <mergeCell ref="K6:K7"/>
    <mergeCell ref="L6:L7"/>
    <mergeCell ref="M6:M7"/>
    <mergeCell ref="N6:N7"/>
    <mergeCell ref="P6:P7"/>
    <mergeCell ref="B9:D9"/>
    <mergeCell ref="B10:D10"/>
    <mergeCell ref="B11:D11"/>
    <mergeCell ref="B12:D12"/>
    <mergeCell ref="B13:D13"/>
    <mergeCell ref="B14:D14"/>
    <mergeCell ref="Q6:R6"/>
    <mergeCell ref="U6:U7"/>
    <mergeCell ref="V6:V7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45:D45"/>
    <mergeCell ref="B46:D46"/>
    <mergeCell ref="B47:D47"/>
    <mergeCell ref="B48:D48"/>
    <mergeCell ref="B49:D49"/>
    <mergeCell ref="B50:D50"/>
    <mergeCell ref="B39:D39"/>
    <mergeCell ref="B40:D40"/>
    <mergeCell ref="B41:D41"/>
    <mergeCell ref="B42:D42"/>
    <mergeCell ref="B43:D43"/>
    <mergeCell ref="B44:D44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72:D72"/>
    <mergeCell ref="B73:D73"/>
    <mergeCell ref="B75:D75"/>
    <mergeCell ref="B63:D63"/>
    <mergeCell ref="B64:D64"/>
    <mergeCell ref="B65:D65"/>
    <mergeCell ref="B66:D66"/>
    <mergeCell ref="B67:D67"/>
    <mergeCell ref="B68:D68"/>
    <mergeCell ref="B74:D74"/>
    <mergeCell ref="B93:D93"/>
    <mergeCell ref="B94:D94"/>
    <mergeCell ref="S6:S7"/>
    <mergeCell ref="T6:T7"/>
    <mergeCell ref="B88:D88"/>
    <mergeCell ref="B89:D89"/>
    <mergeCell ref="B90:D90"/>
    <mergeCell ref="B91:D91"/>
    <mergeCell ref="B92:D92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69:D69"/>
    <mergeCell ref="B70:D70"/>
    <mergeCell ref="B71:D71"/>
  </mergeCells>
  <pageMargins left="0.25" right="0.25" top="0.75" bottom="0.75" header="0.3" footer="0.3"/>
  <pageSetup paperSize="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W117"/>
  <sheetViews>
    <sheetView zoomScale="110" zoomScaleNormal="110" workbookViewId="0">
      <selection activeCell="B93" sqref="B93:D93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11.140625" style="1" customWidth="1"/>
    <col min="20" max="20" width="12.42578125" style="1" customWidth="1"/>
    <col min="21" max="21" width="11.42578125" style="1"/>
    <col min="22" max="22" width="10.140625" style="1" customWidth="1"/>
    <col min="23" max="16384" width="11.42578125" style="1"/>
  </cols>
  <sheetData>
    <row r="2" spans="1:23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3">
      <c r="G3" s="75" t="s">
        <v>168</v>
      </c>
      <c r="H3" s="76"/>
      <c r="I3" s="76"/>
      <c r="J3" s="76"/>
      <c r="K3" s="76"/>
      <c r="L3" s="76"/>
      <c r="M3" s="76"/>
      <c r="N3" s="76"/>
      <c r="O3" s="76"/>
    </row>
    <row r="4" spans="1:23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3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46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19</v>
      </c>
      <c r="U6" s="80" t="s">
        <v>20</v>
      </c>
      <c r="V6" s="79" t="s">
        <v>21</v>
      </c>
    </row>
    <row r="7" spans="1:23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47" t="s">
        <v>22</v>
      </c>
      <c r="P7" s="83"/>
      <c r="Q7" s="6">
        <v>0.25</v>
      </c>
      <c r="R7" s="6">
        <v>0.5</v>
      </c>
      <c r="S7" s="83"/>
      <c r="T7" s="83"/>
      <c r="U7" s="80"/>
      <c r="V7" s="79"/>
    </row>
    <row r="8" spans="1:23">
      <c r="A8" s="7" t="s">
        <v>23</v>
      </c>
      <c r="B8" s="81" t="s">
        <v>24</v>
      </c>
      <c r="C8" s="81"/>
      <c r="D8" s="81"/>
      <c r="E8" s="7">
        <v>12</v>
      </c>
      <c r="F8" s="44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/>
      <c r="S8" s="9"/>
      <c r="T8" s="9"/>
      <c r="U8" s="9">
        <v>16630</v>
      </c>
      <c r="V8" s="9">
        <f t="shared" ref="V8:V75" si="0">SUM(I8:U8)</f>
        <v>519624</v>
      </c>
      <c r="W8" s="10"/>
    </row>
    <row r="9" spans="1:23">
      <c r="A9" s="7" t="s">
        <v>27</v>
      </c>
      <c r="B9" s="81" t="s">
        <v>28</v>
      </c>
      <c r="C9" s="81"/>
      <c r="D9" s="81"/>
      <c r="E9" s="7">
        <v>6</v>
      </c>
      <c r="F9" s="44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/>
      <c r="T9" s="9"/>
      <c r="U9" s="9">
        <v>16630</v>
      </c>
      <c r="V9" s="9">
        <f t="shared" si="0"/>
        <v>643483</v>
      </c>
    </row>
    <row r="10" spans="1:23">
      <c r="A10" s="7" t="s">
        <v>27</v>
      </c>
      <c r="B10" s="81" t="s">
        <v>36</v>
      </c>
      <c r="C10" s="81"/>
      <c r="D10" s="81"/>
      <c r="E10" s="7">
        <v>14</v>
      </c>
      <c r="F10" s="44" t="s">
        <v>29</v>
      </c>
      <c r="G10" s="7" t="s">
        <v>30</v>
      </c>
      <c r="H10" s="7">
        <v>3</v>
      </c>
      <c r="I10" s="9">
        <v>165963</v>
      </c>
      <c r="J10" s="9">
        <v>24894</v>
      </c>
      <c r="K10" s="9">
        <f t="shared" si="1"/>
        <v>165963</v>
      </c>
      <c r="L10" s="9"/>
      <c r="M10" s="9"/>
      <c r="N10" s="9">
        <v>33193</v>
      </c>
      <c r="O10" s="9"/>
      <c r="P10" s="9"/>
      <c r="Q10" s="9"/>
      <c r="R10" s="9"/>
      <c r="S10" s="9"/>
      <c r="T10" s="9"/>
      <c r="U10" s="9">
        <v>16630</v>
      </c>
      <c r="V10" s="9">
        <f t="shared" si="0"/>
        <v>406643</v>
      </c>
    </row>
    <row r="11" spans="1:23">
      <c r="A11" s="7" t="s">
        <v>31</v>
      </c>
      <c r="B11" s="81" t="s">
        <v>37</v>
      </c>
      <c r="C11" s="81"/>
      <c r="D11" s="81"/>
      <c r="E11" s="7">
        <v>15</v>
      </c>
      <c r="F11" s="44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>
        <v>17794</v>
      </c>
      <c r="R11" s="9">
        <v>96090</v>
      </c>
      <c r="S11" s="9">
        <v>84000</v>
      </c>
      <c r="T11" s="9"/>
      <c r="U11" s="9">
        <v>16630</v>
      </c>
      <c r="V11" s="9">
        <f t="shared" si="0"/>
        <v>532324</v>
      </c>
    </row>
    <row r="12" spans="1:23">
      <c r="A12" s="7" t="s">
        <v>23</v>
      </c>
      <c r="B12" s="81" t="s">
        <v>160</v>
      </c>
      <c r="C12" s="81"/>
      <c r="D12" s="81"/>
      <c r="E12" s="7">
        <v>13</v>
      </c>
      <c r="F12" s="44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/>
      <c r="R12" s="9"/>
      <c r="S12" s="9"/>
      <c r="T12" s="9"/>
      <c r="U12" s="9">
        <v>16630</v>
      </c>
      <c r="V12" s="9">
        <f t="shared" si="0"/>
        <v>526464</v>
      </c>
    </row>
    <row r="13" spans="1:23">
      <c r="A13" s="7" t="s">
        <v>23</v>
      </c>
      <c r="B13" s="81" t="s">
        <v>39</v>
      </c>
      <c r="C13" s="81"/>
      <c r="D13" s="81"/>
      <c r="E13" s="7">
        <v>11</v>
      </c>
      <c r="F13" s="44" t="s">
        <v>40</v>
      </c>
      <c r="G13" s="7" t="s">
        <v>30</v>
      </c>
      <c r="H13" s="7">
        <v>5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/>
      <c r="R13" s="9">
        <v>39625</v>
      </c>
      <c r="S13" s="9"/>
      <c r="T13" s="9"/>
      <c r="U13" s="9">
        <v>16630</v>
      </c>
      <c r="V13" s="9">
        <f t="shared" si="0"/>
        <v>592396</v>
      </c>
    </row>
    <row r="14" spans="1:23">
      <c r="A14" s="7" t="s">
        <v>41</v>
      </c>
      <c r="B14" s="81" t="s">
        <v>42</v>
      </c>
      <c r="C14" s="81"/>
      <c r="D14" s="81"/>
      <c r="E14" s="7">
        <v>4</v>
      </c>
      <c r="F14" s="44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331023</v>
      </c>
      <c r="R14" s="9"/>
      <c r="S14" s="9"/>
      <c r="T14" s="9"/>
      <c r="U14" s="9">
        <v>16630</v>
      </c>
      <c r="V14" s="9">
        <f t="shared" si="0"/>
        <v>2245155</v>
      </c>
    </row>
    <row r="15" spans="1:23">
      <c r="A15" s="7" t="s">
        <v>31</v>
      </c>
      <c r="B15" s="81" t="s">
        <v>44</v>
      </c>
      <c r="C15" s="81"/>
      <c r="D15" s="81"/>
      <c r="E15" s="7">
        <v>13</v>
      </c>
      <c r="F15" s="44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53535</v>
      </c>
      <c r="Q15" s="9"/>
      <c r="R15" s="9">
        <v>174030</v>
      </c>
      <c r="S15" s="9">
        <v>84000</v>
      </c>
      <c r="T15" s="9"/>
      <c r="U15" s="9">
        <v>16630</v>
      </c>
      <c r="V15" s="9">
        <f t="shared" si="0"/>
        <v>698216</v>
      </c>
    </row>
    <row r="16" spans="1:23" s="14" customFormat="1">
      <c r="A16" s="11" t="s">
        <v>23</v>
      </c>
      <c r="B16" s="88" t="s">
        <v>45</v>
      </c>
      <c r="C16" s="88"/>
      <c r="D16" s="88"/>
      <c r="E16" s="11">
        <v>5</v>
      </c>
      <c r="F16" s="45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7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/>
      <c r="U16" s="9">
        <v>16630</v>
      </c>
      <c r="V16" s="13">
        <f t="shared" si="0"/>
        <v>751667</v>
      </c>
    </row>
    <row r="17" spans="1:22">
      <c r="A17" s="7" t="s">
        <v>31</v>
      </c>
      <c r="B17" s="81" t="s">
        <v>46</v>
      </c>
      <c r="C17" s="81"/>
      <c r="D17" s="81"/>
      <c r="E17" s="7">
        <v>11</v>
      </c>
      <c r="F17" s="44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61089</v>
      </c>
      <c r="Q17" s="9"/>
      <c r="R17" s="9"/>
      <c r="S17" s="9"/>
      <c r="T17" s="9"/>
      <c r="U17" s="9">
        <v>16630</v>
      </c>
      <c r="V17" s="9">
        <f t="shared" si="0"/>
        <v>499951</v>
      </c>
    </row>
    <row r="18" spans="1:22">
      <c r="A18" s="7" t="s">
        <v>23</v>
      </c>
      <c r="B18" s="81" t="s">
        <v>47</v>
      </c>
      <c r="C18" s="81"/>
      <c r="D18" s="81"/>
      <c r="E18" s="7">
        <v>4</v>
      </c>
      <c r="F18" s="44" t="s">
        <v>25</v>
      </c>
      <c r="G18" s="7" t="s">
        <v>30</v>
      </c>
      <c r="H18" s="7">
        <v>14</v>
      </c>
      <c r="I18" s="9">
        <v>326886</v>
      </c>
      <c r="J18" s="9">
        <v>49033</v>
      </c>
      <c r="K18" s="9">
        <f t="shared" si="2"/>
        <v>326886</v>
      </c>
      <c r="L18" s="9"/>
      <c r="M18" s="9"/>
      <c r="N18" s="9">
        <v>65377</v>
      </c>
      <c r="O18" s="9"/>
      <c r="P18" s="9"/>
      <c r="Q18" s="9">
        <v>4301</v>
      </c>
      <c r="R18" s="9">
        <v>10323</v>
      </c>
      <c r="S18" s="9"/>
      <c r="T18" s="9"/>
      <c r="U18" s="9">
        <v>16630</v>
      </c>
      <c r="V18" s="9">
        <f t="shared" si="0"/>
        <v>799436</v>
      </c>
    </row>
    <row r="19" spans="1:22">
      <c r="A19" s="7" t="s">
        <v>31</v>
      </c>
      <c r="B19" s="81" t="s">
        <v>48</v>
      </c>
      <c r="C19" s="81"/>
      <c r="D19" s="81"/>
      <c r="E19" s="7">
        <v>14</v>
      </c>
      <c r="F19" s="44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49759</v>
      </c>
      <c r="Q19" s="9">
        <v>9628</v>
      </c>
      <c r="R19" s="9"/>
      <c r="S19" s="9"/>
      <c r="T19" s="9"/>
      <c r="U19" s="9">
        <v>16630</v>
      </c>
      <c r="V19" s="9">
        <f t="shared" si="0"/>
        <v>449207</v>
      </c>
    </row>
    <row r="20" spans="1:22" s="14" customFormat="1">
      <c r="A20" s="11" t="s">
        <v>23</v>
      </c>
      <c r="B20" s="88" t="s">
        <v>49</v>
      </c>
      <c r="C20" s="88"/>
      <c r="D20" s="88"/>
      <c r="E20" s="11">
        <v>14</v>
      </c>
      <c r="F20" s="45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/>
      <c r="T20" s="13"/>
      <c r="U20" s="9">
        <v>16630</v>
      </c>
      <c r="V20" s="13">
        <f t="shared" si="0"/>
        <v>490488</v>
      </c>
    </row>
    <row r="21" spans="1:22">
      <c r="A21" s="7" t="s">
        <v>23</v>
      </c>
      <c r="B21" s="81" t="s">
        <v>50</v>
      </c>
      <c r="C21" s="81"/>
      <c r="D21" s="81"/>
      <c r="E21" s="7">
        <v>10</v>
      </c>
      <c r="F21" s="44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/>
      <c r="T21" s="9"/>
      <c r="U21" s="9">
        <v>16630</v>
      </c>
      <c r="V21" s="9">
        <f t="shared" si="0"/>
        <v>585920</v>
      </c>
    </row>
    <row r="22" spans="1:22">
      <c r="A22" s="7" t="s">
        <v>52</v>
      </c>
      <c r="B22" s="81" t="s">
        <v>53</v>
      </c>
      <c r="C22" s="81"/>
      <c r="D22" s="81"/>
      <c r="E22" s="7">
        <v>7</v>
      </c>
      <c r="F22" s="44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138127</v>
      </c>
      <c r="S22" s="9">
        <v>84000</v>
      </c>
      <c r="T22" s="9"/>
      <c r="U22" s="9">
        <v>16630</v>
      </c>
      <c r="V22" s="9">
        <f t="shared" si="0"/>
        <v>881193</v>
      </c>
    </row>
    <row r="23" spans="1:22">
      <c r="A23" s="7" t="s">
        <v>27</v>
      </c>
      <c r="B23" s="81" t="s">
        <v>54</v>
      </c>
      <c r="C23" s="81"/>
      <c r="D23" s="81"/>
      <c r="E23" s="7">
        <v>13</v>
      </c>
      <c r="F23" s="44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/>
      <c r="T23" s="9"/>
      <c r="U23" s="9">
        <v>16630</v>
      </c>
      <c r="V23" s="9">
        <f t="shared" si="0"/>
        <v>436248</v>
      </c>
    </row>
    <row r="24" spans="1:22">
      <c r="A24" s="7" t="s">
        <v>23</v>
      </c>
      <c r="B24" s="81" t="s">
        <v>55</v>
      </c>
      <c r="C24" s="81"/>
      <c r="D24" s="81"/>
      <c r="E24" s="7">
        <v>4</v>
      </c>
      <c r="F24" s="44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>
        <v>51614</v>
      </c>
      <c r="R24" s="9">
        <v>20645</v>
      </c>
      <c r="S24" s="9"/>
      <c r="T24" s="9"/>
      <c r="U24" s="9">
        <v>16630</v>
      </c>
      <c r="V24" s="9">
        <f t="shared" si="0"/>
        <v>857071</v>
      </c>
    </row>
    <row r="25" spans="1:22">
      <c r="A25" s="7" t="s">
        <v>23</v>
      </c>
      <c r="B25" s="81" t="s">
        <v>169</v>
      </c>
      <c r="C25" s="81"/>
      <c r="D25" s="81"/>
      <c r="E25" s="7">
        <v>15</v>
      </c>
      <c r="F25" s="48" t="s">
        <v>25</v>
      </c>
      <c r="G25" s="7" t="s">
        <v>26</v>
      </c>
      <c r="H25" s="7"/>
      <c r="I25" s="9">
        <v>171723</v>
      </c>
      <c r="J25" s="9">
        <v>25758</v>
      </c>
      <c r="K25" s="9">
        <f t="shared" si="2"/>
        <v>171723</v>
      </c>
      <c r="L25" s="9"/>
      <c r="M25" s="9"/>
      <c r="N25" s="9">
        <v>34345</v>
      </c>
      <c r="O25" s="9"/>
      <c r="P25" s="9"/>
      <c r="Q25" s="9"/>
      <c r="R25" s="9"/>
      <c r="S25" s="9"/>
      <c r="T25" s="9"/>
      <c r="U25" s="9">
        <v>16630</v>
      </c>
      <c r="V25" s="9">
        <f t="shared" si="0"/>
        <v>420179</v>
      </c>
    </row>
    <row r="26" spans="1:22">
      <c r="A26" s="7" t="s">
        <v>27</v>
      </c>
      <c r="B26" s="81" t="s">
        <v>147</v>
      </c>
      <c r="C26" s="81"/>
      <c r="D26" s="81"/>
      <c r="E26" s="7">
        <v>15</v>
      </c>
      <c r="F26" s="44" t="s">
        <v>29</v>
      </c>
      <c r="G26" s="7" t="s">
        <v>26</v>
      </c>
      <c r="H26" s="7"/>
      <c r="I26" s="9">
        <v>153365</v>
      </c>
      <c r="J26" s="9">
        <v>23005</v>
      </c>
      <c r="K26" s="9">
        <f t="shared" si="2"/>
        <v>153365</v>
      </c>
      <c r="L26" s="9"/>
      <c r="M26" s="9"/>
      <c r="N26" s="9">
        <v>30673</v>
      </c>
      <c r="O26" s="9"/>
      <c r="P26" s="9"/>
      <c r="Q26" s="9"/>
      <c r="R26" s="9"/>
      <c r="S26" s="9"/>
      <c r="T26" s="9"/>
      <c r="U26" s="9">
        <v>16630</v>
      </c>
      <c r="V26" s="9">
        <f t="shared" si="0"/>
        <v>377038</v>
      </c>
    </row>
    <row r="27" spans="1:22">
      <c r="A27" s="7" t="s">
        <v>27</v>
      </c>
      <c r="B27" s="81" t="s">
        <v>56</v>
      </c>
      <c r="C27" s="81"/>
      <c r="D27" s="81"/>
      <c r="E27" s="7">
        <v>13</v>
      </c>
      <c r="F27" s="44" t="s">
        <v>29</v>
      </c>
      <c r="G27" s="7" t="s">
        <v>26</v>
      </c>
      <c r="H27" s="7">
        <v>4</v>
      </c>
      <c r="I27" s="9">
        <v>178561</v>
      </c>
      <c r="J27" s="9">
        <v>26784</v>
      </c>
      <c r="K27" s="9">
        <f t="shared" si="2"/>
        <v>178561</v>
      </c>
      <c r="L27" s="9"/>
      <c r="M27" s="9"/>
      <c r="N27" s="9">
        <v>35712</v>
      </c>
      <c r="O27" s="9"/>
      <c r="P27" s="9"/>
      <c r="Q27" s="9"/>
      <c r="R27" s="9"/>
      <c r="S27" s="9"/>
      <c r="T27" s="9"/>
      <c r="U27" s="9">
        <v>16630</v>
      </c>
      <c r="V27" s="9">
        <f t="shared" si="0"/>
        <v>436248</v>
      </c>
    </row>
    <row r="28" spans="1:22">
      <c r="A28" s="7" t="s">
        <v>31</v>
      </c>
      <c r="B28" s="81" t="s">
        <v>57</v>
      </c>
      <c r="C28" s="81"/>
      <c r="D28" s="81"/>
      <c r="E28" s="7">
        <v>12</v>
      </c>
      <c r="F28" s="44" t="s">
        <v>35</v>
      </c>
      <c r="G28" s="7" t="s">
        <v>30</v>
      </c>
      <c r="H28" s="7">
        <v>5</v>
      </c>
      <c r="I28" s="9">
        <v>168564</v>
      </c>
      <c r="J28" s="9">
        <v>25285</v>
      </c>
      <c r="K28" s="9">
        <f>I28</f>
        <v>168564</v>
      </c>
      <c r="L28" s="9"/>
      <c r="M28" s="9"/>
      <c r="N28" s="9">
        <v>33713</v>
      </c>
      <c r="O28" s="9"/>
      <c r="P28" s="9"/>
      <c r="Q28" s="9">
        <v>7985</v>
      </c>
      <c r="R28" s="9"/>
      <c r="S28" s="9">
        <v>52500</v>
      </c>
      <c r="T28" s="9"/>
      <c r="U28" s="9">
        <v>16630</v>
      </c>
      <c r="V28" s="9">
        <f t="shared" si="0"/>
        <v>473241</v>
      </c>
    </row>
    <row r="29" spans="1:22">
      <c r="A29" s="7" t="s">
        <v>41</v>
      </c>
      <c r="B29" s="81" t="s">
        <v>58</v>
      </c>
      <c r="C29" s="81"/>
      <c r="D29" s="81"/>
      <c r="E29" s="7">
        <v>14</v>
      </c>
      <c r="F29" s="44" t="s">
        <v>59</v>
      </c>
      <c r="G29" s="7" t="s">
        <v>26</v>
      </c>
      <c r="H29" s="7">
        <v>3</v>
      </c>
      <c r="I29" s="9">
        <v>354498</v>
      </c>
      <c r="J29" s="9">
        <v>53175</v>
      </c>
      <c r="K29" s="9">
        <f>I29</f>
        <v>354498</v>
      </c>
      <c r="L29" s="9"/>
      <c r="M29" s="9"/>
      <c r="N29" s="9">
        <v>70900</v>
      </c>
      <c r="O29" s="9"/>
      <c r="P29" s="9"/>
      <c r="Q29" s="9"/>
      <c r="R29" s="9"/>
      <c r="S29" s="9"/>
      <c r="T29" s="9"/>
      <c r="U29" s="9">
        <v>16630</v>
      </c>
      <c r="V29" s="9">
        <f t="shared" si="0"/>
        <v>849701</v>
      </c>
    </row>
    <row r="30" spans="1:22">
      <c r="A30" s="7" t="s">
        <v>41</v>
      </c>
      <c r="B30" s="81" t="s">
        <v>60</v>
      </c>
      <c r="C30" s="81"/>
      <c r="D30" s="81"/>
      <c r="E30" s="7">
        <v>11</v>
      </c>
      <c r="F30" s="44" t="s">
        <v>61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ref="K30:K93" si="3">I30</f>
        <v>441669</v>
      </c>
      <c r="L30" s="9">
        <v>31292</v>
      </c>
      <c r="M30" s="9"/>
      <c r="N30" s="9">
        <v>88334</v>
      </c>
      <c r="O30" s="9"/>
      <c r="P30" s="9"/>
      <c r="Q30" s="9">
        <v>151097</v>
      </c>
      <c r="R30" s="9"/>
      <c r="S30" s="9"/>
      <c r="T30" s="9"/>
      <c r="U30" s="9">
        <v>16630</v>
      </c>
      <c r="V30" s="9">
        <f t="shared" si="0"/>
        <v>1236941</v>
      </c>
    </row>
    <row r="31" spans="1:22">
      <c r="A31" s="7" t="s">
        <v>41</v>
      </c>
      <c r="B31" s="81" t="s">
        <v>62</v>
      </c>
      <c r="C31" s="81"/>
      <c r="D31" s="81"/>
      <c r="E31" s="7">
        <v>11</v>
      </c>
      <c r="F31" s="44" t="s">
        <v>63</v>
      </c>
      <c r="G31" s="7" t="s">
        <v>30</v>
      </c>
      <c r="H31" s="7">
        <v>6</v>
      </c>
      <c r="I31" s="9">
        <v>441669</v>
      </c>
      <c r="J31" s="9">
        <v>66250</v>
      </c>
      <c r="K31" s="9">
        <f t="shared" si="3"/>
        <v>441669</v>
      </c>
      <c r="L31" s="9">
        <v>15646</v>
      </c>
      <c r="M31" s="9"/>
      <c r="N31" s="9">
        <v>88334</v>
      </c>
      <c r="O31" s="9">
        <v>88334</v>
      </c>
      <c r="P31" s="9"/>
      <c r="Q31" s="9"/>
      <c r="R31" s="9"/>
      <c r="S31" s="9"/>
      <c r="T31" s="9"/>
      <c r="U31" s="9">
        <v>16630</v>
      </c>
      <c r="V31" s="9">
        <f t="shared" si="0"/>
        <v>1158532</v>
      </c>
    </row>
    <row r="32" spans="1:22">
      <c r="A32" s="7" t="s">
        <v>31</v>
      </c>
      <c r="B32" s="81" t="s">
        <v>64</v>
      </c>
      <c r="C32" s="81"/>
      <c r="D32" s="81"/>
      <c r="E32" s="7">
        <v>15</v>
      </c>
      <c r="F32" s="44" t="s">
        <v>32</v>
      </c>
      <c r="G32" s="7" t="s">
        <v>26</v>
      </c>
      <c r="H32" s="7"/>
      <c r="I32" s="9">
        <v>135238</v>
      </c>
      <c r="J32" s="9">
        <v>20286</v>
      </c>
      <c r="K32" s="9">
        <f t="shared" si="3"/>
        <v>135238</v>
      </c>
      <c r="L32" s="9"/>
      <c r="M32" s="9"/>
      <c r="N32" s="9">
        <v>27048</v>
      </c>
      <c r="O32" s="9"/>
      <c r="P32" s="9">
        <v>45981</v>
      </c>
      <c r="Q32" s="9"/>
      <c r="R32" s="9">
        <v>89684</v>
      </c>
      <c r="S32" s="9">
        <v>84000</v>
      </c>
      <c r="T32" s="9"/>
      <c r="U32" s="9">
        <v>16630</v>
      </c>
      <c r="V32" s="9">
        <f t="shared" si="0"/>
        <v>554105</v>
      </c>
    </row>
    <row r="33" spans="1:22">
      <c r="A33" s="7" t="s">
        <v>23</v>
      </c>
      <c r="B33" s="81" t="s">
        <v>65</v>
      </c>
      <c r="C33" s="81"/>
      <c r="D33" s="81"/>
      <c r="E33" s="7">
        <v>14</v>
      </c>
      <c r="F33" s="44" t="s">
        <v>25</v>
      </c>
      <c r="G33" s="7" t="s">
        <v>26</v>
      </c>
      <c r="H33" s="7">
        <v>2</v>
      </c>
      <c r="I33" s="9">
        <v>185827</v>
      </c>
      <c r="J33" s="9">
        <v>27874</v>
      </c>
      <c r="K33" s="9">
        <f t="shared" si="3"/>
        <v>185827</v>
      </c>
      <c r="L33" s="9"/>
      <c r="M33" s="9"/>
      <c r="N33" s="9">
        <v>37165</v>
      </c>
      <c r="O33" s="9"/>
      <c r="P33" s="9"/>
      <c r="Q33" s="9"/>
      <c r="R33" s="9"/>
      <c r="S33" s="9"/>
      <c r="T33" s="9"/>
      <c r="U33" s="9">
        <v>16630</v>
      </c>
      <c r="V33" s="9">
        <f t="shared" si="0"/>
        <v>453323</v>
      </c>
    </row>
    <row r="34" spans="1:22">
      <c r="A34" s="7" t="s">
        <v>31</v>
      </c>
      <c r="B34" s="81" t="s">
        <v>66</v>
      </c>
      <c r="C34" s="81"/>
      <c r="D34" s="81"/>
      <c r="E34" s="7">
        <v>15</v>
      </c>
      <c r="F34" s="44" t="s">
        <v>32</v>
      </c>
      <c r="G34" s="7" t="s">
        <v>26</v>
      </c>
      <c r="H34" s="7">
        <v>1</v>
      </c>
      <c r="I34" s="9">
        <v>135238</v>
      </c>
      <c r="J34" s="9">
        <v>20286</v>
      </c>
      <c r="K34" s="9">
        <f t="shared" si="3"/>
        <v>135238</v>
      </c>
      <c r="L34" s="9"/>
      <c r="M34" s="9"/>
      <c r="N34" s="9">
        <v>27048</v>
      </c>
      <c r="O34" s="9"/>
      <c r="P34" s="9">
        <v>45981</v>
      </c>
      <c r="Q34" s="9">
        <v>7118</v>
      </c>
      <c r="R34" s="9"/>
      <c r="S34" s="9"/>
      <c r="T34" s="9"/>
      <c r="U34" s="9">
        <v>16630</v>
      </c>
      <c r="V34" s="9">
        <f t="shared" si="0"/>
        <v>387539</v>
      </c>
    </row>
    <row r="35" spans="1:22">
      <c r="A35" s="7" t="s">
        <v>31</v>
      </c>
      <c r="B35" s="81" t="s">
        <v>67</v>
      </c>
      <c r="C35" s="81"/>
      <c r="D35" s="81"/>
      <c r="E35" s="7">
        <v>6</v>
      </c>
      <c r="F35" s="44" t="s">
        <v>35</v>
      </c>
      <c r="G35" s="7" t="s">
        <v>30</v>
      </c>
      <c r="H35" s="7">
        <v>13</v>
      </c>
      <c r="I35" s="9">
        <v>235261</v>
      </c>
      <c r="J35" s="9">
        <v>35289</v>
      </c>
      <c r="K35" s="9">
        <f t="shared" si="3"/>
        <v>235261</v>
      </c>
      <c r="L35" s="9"/>
      <c r="M35" s="9"/>
      <c r="N35" s="9">
        <v>47052</v>
      </c>
      <c r="O35" s="9"/>
      <c r="P35" s="9"/>
      <c r="Q35" s="9"/>
      <c r="R35" s="9"/>
      <c r="S35" s="9"/>
      <c r="T35" s="9"/>
      <c r="U35" s="9">
        <v>16630</v>
      </c>
      <c r="V35" s="9">
        <f t="shared" si="0"/>
        <v>569493</v>
      </c>
    </row>
    <row r="36" spans="1:22">
      <c r="A36" s="7" t="s">
        <v>23</v>
      </c>
      <c r="B36" s="81" t="s">
        <v>68</v>
      </c>
      <c r="C36" s="81"/>
      <c r="D36" s="81"/>
      <c r="E36" s="7">
        <v>12</v>
      </c>
      <c r="F36" s="44" t="s">
        <v>51</v>
      </c>
      <c r="G36" s="7" t="s">
        <v>26</v>
      </c>
      <c r="H36" s="7">
        <v>4</v>
      </c>
      <c r="I36" s="9">
        <v>214040</v>
      </c>
      <c r="J36" s="9">
        <v>32106</v>
      </c>
      <c r="K36" s="9">
        <f t="shared" si="3"/>
        <v>214040</v>
      </c>
      <c r="L36" s="9"/>
      <c r="M36" s="9"/>
      <c r="N36" s="9">
        <v>42808</v>
      </c>
      <c r="O36" s="9"/>
      <c r="P36" s="9"/>
      <c r="Q36" s="9"/>
      <c r="R36" s="9"/>
      <c r="S36" s="9"/>
      <c r="T36" s="9"/>
      <c r="U36" s="9">
        <v>16630</v>
      </c>
      <c r="V36" s="15">
        <f t="shared" si="0"/>
        <v>519624</v>
      </c>
    </row>
    <row r="37" spans="1:22">
      <c r="A37" s="7" t="s">
        <v>27</v>
      </c>
      <c r="B37" s="81" t="s">
        <v>69</v>
      </c>
      <c r="C37" s="81"/>
      <c r="D37" s="81"/>
      <c r="E37" s="7">
        <v>14</v>
      </c>
      <c r="F37" s="44" t="s">
        <v>29</v>
      </c>
      <c r="G37" s="7" t="s">
        <v>26</v>
      </c>
      <c r="H37" s="7">
        <v>2</v>
      </c>
      <c r="I37" s="9">
        <v>165963</v>
      </c>
      <c r="J37" s="9">
        <v>24894</v>
      </c>
      <c r="K37" s="9">
        <f t="shared" si="3"/>
        <v>165963</v>
      </c>
      <c r="L37" s="9"/>
      <c r="M37" s="9"/>
      <c r="N37" s="9">
        <v>33193</v>
      </c>
      <c r="O37" s="9"/>
      <c r="P37" s="9"/>
      <c r="Q37" s="9"/>
      <c r="R37" s="9"/>
      <c r="S37" s="9"/>
      <c r="T37" s="9"/>
      <c r="U37" s="9">
        <v>16630</v>
      </c>
      <c r="V37" s="9">
        <f t="shared" si="0"/>
        <v>406643</v>
      </c>
    </row>
    <row r="38" spans="1:22">
      <c r="A38" s="7" t="s">
        <v>41</v>
      </c>
      <c r="B38" s="81" t="s">
        <v>70</v>
      </c>
      <c r="C38" s="81"/>
      <c r="D38" s="81"/>
      <c r="E38" s="7">
        <v>15</v>
      </c>
      <c r="F38" s="44" t="s">
        <v>71</v>
      </c>
      <c r="G38" s="7" t="s">
        <v>26</v>
      </c>
      <c r="H38" s="7">
        <v>1</v>
      </c>
      <c r="I38" s="9">
        <v>325441</v>
      </c>
      <c r="J38" s="9">
        <v>48816</v>
      </c>
      <c r="K38" s="9">
        <f t="shared" si="3"/>
        <v>325441</v>
      </c>
      <c r="L38" s="9"/>
      <c r="M38" s="9"/>
      <c r="N38" s="9">
        <v>65088</v>
      </c>
      <c r="O38" s="9"/>
      <c r="P38" s="9"/>
      <c r="Q38" s="9"/>
      <c r="R38" s="9"/>
      <c r="S38" s="9"/>
      <c r="T38" s="9"/>
      <c r="U38" s="9">
        <v>16630</v>
      </c>
      <c r="V38" s="9">
        <f t="shared" si="0"/>
        <v>781416</v>
      </c>
    </row>
    <row r="39" spans="1:22">
      <c r="A39" s="7" t="s">
        <v>31</v>
      </c>
      <c r="B39" s="81" t="s">
        <v>161</v>
      </c>
      <c r="C39" s="81"/>
      <c r="D39" s="81"/>
      <c r="E39" s="7">
        <v>15</v>
      </c>
      <c r="F39" s="44" t="s">
        <v>32</v>
      </c>
      <c r="G39" s="7" t="s">
        <v>26</v>
      </c>
      <c r="H39" s="7"/>
      <c r="I39" s="9">
        <v>135238</v>
      </c>
      <c r="J39" s="9">
        <v>20286</v>
      </c>
      <c r="K39" s="9">
        <f t="shared" si="3"/>
        <v>135238</v>
      </c>
      <c r="L39" s="9"/>
      <c r="M39" s="9"/>
      <c r="N39" s="9">
        <v>27048</v>
      </c>
      <c r="O39" s="9"/>
      <c r="P39" s="9">
        <v>45981</v>
      </c>
      <c r="Q39" s="9">
        <v>5338</v>
      </c>
      <c r="R39" s="9"/>
      <c r="S39" s="9"/>
      <c r="T39" s="9"/>
      <c r="U39" s="9">
        <v>16630</v>
      </c>
      <c r="V39" s="9">
        <f t="shared" si="0"/>
        <v>385759</v>
      </c>
    </row>
    <row r="40" spans="1:22">
      <c r="A40" s="7" t="s">
        <v>41</v>
      </c>
      <c r="B40" s="81" t="s">
        <v>72</v>
      </c>
      <c r="C40" s="81"/>
      <c r="D40" s="81"/>
      <c r="E40" s="7">
        <v>14</v>
      </c>
      <c r="F40" s="44" t="s">
        <v>73</v>
      </c>
      <c r="G40" s="7" t="s">
        <v>26</v>
      </c>
      <c r="H40" s="7">
        <v>3</v>
      </c>
      <c r="I40" s="9">
        <v>354498</v>
      </c>
      <c r="J40" s="9">
        <v>53175</v>
      </c>
      <c r="K40" s="9">
        <f t="shared" si="3"/>
        <v>354498</v>
      </c>
      <c r="L40" s="9">
        <v>15646</v>
      </c>
      <c r="M40" s="9"/>
      <c r="N40" s="9">
        <v>70900</v>
      </c>
      <c r="O40" s="9">
        <v>70900</v>
      </c>
      <c r="P40" s="9"/>
      <c r="Q40" s="9"/>
      <c r="R40" s="9"/>
      <c r="S40" s="9"/>
      <c r="T40" s="9"/>
      <c r="U40" s="9">
        <v>16630</v>
      </c>
      <c r="V40" s="9">
        <f t="shared" si="0"/>
        <v>936247</v>
      </c>
    </row>
    <row r="41" spans="1:22">
      <c r="A41" s="7" t="s">
        <v>23</v>
      </c>
      <c r="B41" s="81" t="s">
        <v>74</v>
      </c>
      <c r="C41" s="81"/>
      <c r="D41" s="81"/>
      <c r="E41" s="7">
        <v>10</v>
      </c>
      <c r="F41" s="44" t="s">
        <v>25</v>
      </c>
      <c r="G41" s="7" t="s">
        <v>30</v>
      </c>
      <c r="H41" s="7">
        <v>8</v>
      </c>
      <c r="I41" s="9">
        <v>242251</v>
      </c>
      <c r="J41" s="9">
        <v>36338</v>
      </c>
      <c r="K41" s="9">
        <f t="shared" si="3"/>
        <v>242251</v>
      </c>
      <c r="L41" s="9"/>
      <c r="M41" s="9"/>
      <c r="N41" s="9">
        <v>48450</v>
      </c>
      <c r="O41" s="9"/>
      <c r="P41" s="9"/>
      <c r="Q41" s="9"/>
      <c r="R41" s="9">
        <v>198901</v>
      </c>
      <c r="S41" s="9">
        <v>84000</v>
      </c>
      <c r="T41" s="9"/>
      <c r="U41" s="9">
        <v>16630</v>
      </c>
      <c r="V41" s="9">
        <f t="shared" si="0"/>
        <v>868821</v>
      </c>
    </row>
    <row r="42" spans="1:22">
      <c r="A42" s="7" t="s">
        <v>75</v>
      </c>
      <c r="B42" s="81" t="s">
        <v>76</v>
      </c>
      <c r="C42" s="81"/>
      <c r="D42" s="81"/>
      <c r="E42" s="7">
        <v>15</v>
      </c>
      <c r="F42" s="44" t="s">
        <v>77</v>
      </c>
      <c r="G42" s="7" t="s">
        <v>26</v>
      </c>
      <c r="H42" s="7"/>
      <c r="I42" s="9">
        <v>428348</v>
      </c>
      <c r="J42" s="9">
        <v>64252</v>
      </c>
      <c r="K42" s="9">
        <f t="shared" si="3"/>
        <v>428348</v>
      </c>
      <c r="L42" s="9"/>
      <c r="M42" s="9">
        <v>924678</v>
      </c>
      <c r="N42" s="9">
        <v>85670</v>
      </c>
      <c r="O42" s="9"/>
      <c r="P42" s="9"/>
      <c r="Q42" s="9"/>
      <c r="R42" s="9"/>
      <c r="S42" s="9"/>
      <c r="T42" s="9"/>
      <c r="U42" s="9">
        <v>16630</v>
      </c>
      <c r="V42" s="9">
        <f t="shared" si="0"/>
        <v>1947926</v>
      </c>
    </row>
    <row r="43" spans="1:22">
      <c r="A43" s="7" t="s">
        <v>23</v>
      </c>
      <c r="B43" s="81" t="s">
        <v>162</v>
      </c>
      <c r="C43" s="81"/>
      <c r="D43" s="81"/>
      <c r="E43" s="7">
        <v>15</v>
      </c>
      <c r="F43" s="44" t="s">
        <v>25</v>
      </c>
      <c r="G43" s="7" t="s">
        <v>26</v>
      </c>
      <c r="H43" s="7"/>
      <c r="I43" s="9">
        <v>171723</v>
      </c>
      <c r="J43" s="9">
        <v>25758</v>
      </c>
      <c r="K43" s="9">
        <f t="shared" si="3"/>
        <v>171723</v>
      </c>
      <c r="L43" s="9"/>
      <c r="M43" s="9">
        <v>34345</v>
      </c>
      <c r="N43" s="9">
        <v>34345</v>
      </c>
      <c r="O43" s="9"/>
      <c r="P43" s="9"/>
      <c r="Q43" s="9"/>
      <c r="R43" s="9"/>
      <c r="S43" s="9"/>
      <c r="T43" s="9"/>
      <c r="U43" s="9">
        <v>16630</v>
      </c>
      <c r="V43" s="9">
        <f t="shared" si="0"/>
        <v>454524</v>
      </c>
    </row>
    <row r="44" spans="1:22">
      <c r="A44" s="7" t="s">
        <v>41</v>
      </c>
      <c r="B44" s="81" t="s">
        <v>163</v>
      </c>
      <c r="C44" s="81"/>
      <c r="D44" s="81"/>
      <c r="E44" s="7">
        <v>15</v>
      </c>
      <c r="F44" s="44" t="s">
        <v>83</v>
      </c>
      <c r="G44" s="7" t="s">
        <v>26</v>
      </c>
      <c r="H44" s="7"/>
      <c r="I44" s="9">
        <v>325441</v>
      </c>
      <c r="J44" s="9">
        <v>48816</v>
      </c>
      <c r="K44" s="9">
        <f t="shared" si="3"/>
        <v>325441</v>
      </c>
      <c r="L44" s="9"/>
      <c r="M44" s="9"/>
      <c r="N44" s="9">
        <v>65088</v>
      </c>
      <c r="O44" s="9"/>
      <c r="P44" s="9"/>
      <c r="Q44" s="9"/>
      <c r="R44" s="9"/>
      <c r="S44" s="9"/>
      <c r="T44" s="9"/>
      <c r="U44" s="9">
        <v>16630</v>
      </c>
      <c r="V44" s="9">
        <f t="shared" si="0"/>
        <v>781416</v>
      </c>
    </row>
    <row r="45" spans="1:22">
      <c r="A45" s="7" t="s">
        <v>23</v>
      </c>
      <c r="B45" s="81" t="s">
        <v>158</v>
      </c>
      <c r="C45" s="81"/>
      <c r="D45" s="81"/>
      <c r="E45" s="7">
        <v>15</v>
      </c>
      <c r="F45" s="44" t="s">
        <v>29</v>
      </c>
      <c r="G45" s="7" t="s">
        <v>26</v>
      </c>
      <c r="H45" s="7"/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/>
      <c r="U45" s="9">
        <v>16630</v>
      </c>
      <c r="V45" s="9">
        <f t="shared" si="0"/>
        <v>420179</v>
      </c>
    </row>
    <row r="46" spans="1:22">
      <c r="A46" s="7" t="s">
        <v>23</v>
      </c>
      <c r="B46" s="81" t="s">
        <v>78</v>
      </c>
      <c r="C46" s="81"/>
      <c r="D46" s="81"/>
      <c r="E46" s="7">
        <v>15</v>
      </c>
      <c r="F46" s="44" t="s">
        <v>51</v>
      </c>
      <c r="G46" s="7" t="s">
        <v>26</v>
      </c>
      <c r="H46" s="7">
        <v>1</v>
      </c>
      <c r="I46" s="9">
        <v>171723</v>
      </c>
      <c r="J46" s="9">
        <v>25758</v>
      </c>
      <c r="K46" s="9">
        <f t="shared" si="3"/>
        <v>171723</v>
      </c>
      <c r="L46" s="9"/>
      <c r="M46" s="9"/>
      <c r="N46" s="9">
        <v>34345</v>
      </c>
      <c r="O46" s="9"/>
      <c r="P46" s="9"/>
      <c r="Q46" s="9"/>
      <c r="R46" s="9"/>
      <c r="S46" s="9"/>
      <c r="T46" s="9"/>
      <c r="U46" s="9">
        <v>16630</v>
      </c>
      <c r="V46" s="9">
        <f t="shared" si="0"/>
        <v>420179</v>
      </c>
    </row>
    <row r="47" spans="1:22">
      <c r="A47" s="7" t="s">
        <v>31</v>
      </c>
      <c r="B47" s="81" t="s">
        <v>79</v>
      </c>
      <c r="C47" s="81"/>
      <c r="D47" s="81"/>
      <c r="E47" s="7">
        <v>12</v>
      </c>
      <c r="F47" s="44" t="s">
        <v>35</v>
      </c>
      <c r="G47" s="7" t="s">
        <v>26</v>
      </c>
      <c r="H47" s="7">
        <v>5</v>
      </c>
      <c r="I47" s="9">
        <v>168564</v>
      </c>
      <c r="J47" s="9">
        <v>25285</v>
      </c>
      <c r="K47" s="9">
        <f t="shared" si="3"/>
        <v>168564</v>
      </c>
      <c r="L47" s="9"/>
      <c r="M47" s="9"/>
      <c r="N47" s="9">
        <v>33713</v>
      </c>
      <c r="O47" s="9"/>
      <c r="P47" s="9"/>
      <c r="Q47" s="9"/>
      <c r="R47" s="9">
        <v>125092</v>
      </c>
      <c r="S47" s="9">
        <v>52500</v>
      </c>
      <c r="T47" s="9"/>
      <c r="U47" s="9">
        <v>16630</v>
      </c>
      <c r="V47" s="9">
        <f t="shared" si="0"/>
        <v>590348</v>
      </c>
    </row>
    <row r="48" spans="1:22">
      <c r="A48" s="7" t="s">
        <v>41</v>
      </c>
      <c r="B48" s="81" t="s">
        <v>80</v>
      </c>
      <c r="C48" s="81"/>
      <c r="D48" s="81"/>
      <c r="E48" s="7">
        <v>15</v>
      </c>
      <c r="F48" s="44" t="s">
        <v>63</v>
      </c>
      <c r="G48" s="7" t="s">
        <v>26</v>
      </c>
      <c r="H48" s="7">
        <v>1</v>
      </c>
      <c r="I48" s="9">
        <v>325441</v>
      </c>
      <c r="J48" s="9">
        <v>48816</v>
      </c>
      <c r="K48" s="9">
        <f t="shared" si="3"/>
        <v>325441</v>
      </c>
      <c r="L48" s="9"/>
      <c r="M48" s="9"/>
      <c r="N48" s="9">
        <v>65088</v>
      </c>
      <c r="O48" s="9">
        <v>65088</v>
      </c>
      <c r="P48" s="9"/>
      <c r="Q48" s="9"/>
      <c r="R48" s="9"/>
      <c r="S48" s="9"/>
      <c r="T48" s="9"/>
      <c r="U48" s="9">
        <v>16630</v>
      </c>
      <c r="V48" s="9">
        <f t="shared" si="0"/>
        <v>846504</v>
      </c>
    </row>
    <row r="49" spans="1:22">
      <c r="A49" s="7" t="s">
        <v>23</v>
      </c>
      <c r="B49" s="81" t="s">
        <v>81</v>
      </c>
      <c r="C49" s="81"/>
      <c r="D49" s="81"/>
      <c r="E49" s="7">
        <v>15</v>
      </c>
      <c r="F49" s="44" t="s">
        <v>29</v>
      </c>
      <c r="G49" s="7" t="s">
        <v>26</v>
      </c>
      <c r="H49" s="7">
        <v>1</v>
      </c>
      <c r="I49" s="9">
        <v>171723</v>
      </c>
      <c r="J49" s="9">
        <v>25758</v>
      </c>
      <c r="K49" s="9">
        <f t="shared" si="3"/>
        <v>171723</v>
      </c>
      <c r="L49" s="9"/>
      <c r="M49" s="9"/>
      <c r="N49" s="9">
        <v>34345</v>
      </c>
      <c r="O49" s="9"/>
      <c r="P49" s="9"/>
      <c r="Q49" s="9"/>
      <c r="R49" s="9"/>
      <c r="S49" s="9"/>
      <c r="T49" s="9"/>
      <c r="U49" s="9">
        <v>16630</v>
      </c>
      <c r="V49" s="9">
        <f t="shared" si="0"/>
        <v>420179</v>
      </c>
    </row>
    <row r="50" spans="1:22">
      <c r="A50" s="7" t="s">
        <v>23</v>
      </c>
      <c r="B50" s="81" t="s">
        <v>84</v>
      </c>
      <c r="C50" s="81"/>
      <c r="D50" s="81"/>
      <c r="E50" s="7">
        <v>6</v>
      </c>
      <c r="F50" s="44" t="s">
        <v>25</v>
      </c>
      <c r="G50" s="7" t="s">
        <v>30</v>
      </c>
      <c r="H50" s="7">
        <v>10</v>
      </c>
      <c r="I50" s="9">
        <v>298673</v>
      </c>
      <c r="J50" s="9">
        <v>44801</v>
      </c>
      <c r="K50" s="9">
        <f t="shared" si="3"/>
        <v>298673</v>
      </c>
      <c r="L50" s="9"/>
      <c r="M50" s="9">
        <v>59735</v>
      </c>
      <c r="N50" s="9">
        <v>59735</v>
      </c>
      <c r="O50" s="9"/>
      <c r="P50" s="9"/>
      <c r="Q50" s="9"/>
      <c r="R50" s="9"/>
      <c r="S50" s="9"/>
      <c r="T50" s="9"/>
      <c r="U50" s="9">
        <v>16630</v>
      </c>
      <c r="V50" s="9">
        <f t="shared" si="0"/>
        <v>778247</v>
      </c>
    </row>
    <row r="51" spans="1:22" s="14" customFormat="1">
      <c r="A51" s="11" t="s">
        <v>41</v>
      </c>
      <c r="B51" s="88" t="s">
        <v>85</v>
      </c>
      <c r="C51" s="88"/>
      <c r="D51" s="88"/>
      <c r="E51" s="11">
        <v>15</v>
      </c>
      <c r="F51" s="45" t="s">
        <v>63</v>
      </c>
      <c r="G51" s="11" t="s">
        <v>26</v>
      </c>
      <c r="H51" s="11"/>
      <c r="I51" s="13">
        <v>325441</v>
      </c>
      <c r="J51" s="13">
        <v>48816</v>
      </c>
      <c r="K51" s="13">
        <f t="shared" si="3"/>
        <v>325441</v>
      </c>
      <c r="L51" s="13"/>
      <c r="M51" s="13"/>
      <c r="N51" s="13">
        <v>65088</v>
      </c>
      <c r="O51" s="13"/>
      <c r="P51" s="13"/>
      <c r="Q51" s="13"/>
      <c r="R51" s="13"/>
      <c r="S51" s="13"/>
      <c r="T51" s="13"/>
      <c r="U51" s="9">
        <v>16630</v>
      </c>
      <c r="V51" s="13">
        <f t="shared" si="0"/>
        <v>781416</v>
      </c>
    </row>
    <row r="52" spans="1:22">
      <c r="A52" s="7" t="s">
        <v>23</v>
      </c>
      <c r="B52" s="81" t="s">
        <v>86</v>
      </c>
      <c r="C52" s="81"/>
      <c r="D52" s="81"/>
      <c r="E52" s="7">
        <v>14</v>
      </c>
      <c r="F52" s="44" t="s">
        <v>25</v>
      </c>
      <c r="G52" s="7" t="s">
        <v>30</v>
      </c>
      <c r="H52" s="7"/>
      <c r="I52" s="9">
        <v>185827</v>
      </c>
      <c r="J52" s="9">
        <v>27874</v>
      </c>
      <c r="K52" s="9">
        <f t="shared" si="3"/>
        <v>185827</v>
      </c>
      <c r="L52" s="9"/>
      <c r="M52" s="9"/>
      <c r="N52" s="9">
        <v>37165</v>
      </c>
      <c r="O52" s="9"/>
      <c r="P52" s="9"/>
      <c r="Q52" s="9"/>
      <c r="R52" s="9">
        <v>67485</v>
      </c>
      <c r="S52" s="9">
        <v>84000</v>
      </c>
      <c r="T52" s="9"/>
      <c r="U52" s="9">
        <v>16630</v>
      </c>
      <c r="V52" s="9">
        <f t="shared" si="0"/>
        <v>604808</v>
      </c>
    </row>
    <row r="53" spans="1:22">
      <c r="A53" s="7" t="s">
        <v>23</v>
      </c>
      <c r="B53" s="81" t="s">
        <v>151</v>
      </c>
      <c r="C53" s="81"/>
      <c r="D53" s="81"/>
      <c r="E53" s="7">
        <v>15</v>
      </c>
      <c r="F53" s="44" t="s">
        <v>25</v>
      </c>
      <c r="G53" s="7" t="s">
        <v>26</v>
      </c>
      <c r="H53" s="7"/>
      <c r="I53" s="9">
        <v>171723</v>
      </c>
      <c r="J53" s="9">
        <v>25758</v>
      </c>
      <c r="K53" s="9">
        <f t="shared" si="3"/>
        <v>171723</v>
      </c>
      <c r="L53" s="9"/>
      <c r="M53" s="9"/>
      <c r="N53" s="9">
        <v>34345</v>
      </c>
      <c r="O53" s="9"/>
      <c r="P53" s="9"/>
      <c r="Q53" s="9">
        <v>29374</v>
      </c>
      <c r="R53" s="9">
        <v>59651</v>
      </c>
      <c r="S53" s="9"/>
      <c r="T53" s="9"/>
      <c r="U53" s="9">
        <v>16630</v>
      </c>
      <c r="V53" s="9">
        <f t="shared" si="0"/>
        <v>509204</v>
      </c>
    </row>
    <row r="54" spans="1:22">
      <c r="A54" s="7" t="s">
        <v>31</v>
      </c>
      <c r="B54" s="81" t="s">
        <v>87</v>
      </c>
      <c r="C54" s="81"/>
      <c r="D54" s="81"/>
      <c r="E54" s="7">
        <v>15</v>
      </c>
      <c r="F54" s="44" t="s">
        <v>32</v>
      </c>
      <c r="G54" s="7" t="s">
        <v>26</v>
      </c>
      <c r="H54" s="7">
        <v>1</v>
      </c>
      <c r="I54" s="9">
        <v>135238</v>
      </c>
      <c r="J54" s="9">
        <v>20286</v>
      </c>
      <c r="K54" s="9">
        <v>135238</v>
      </c>
      <c r="L54" s="9"/>
      <c r="M54" s="9"/>
      <c r="N54" s="9">
        <v>27048</v>
      </c>
      <c r="O54" s="9"/>
      <c r="P54" s="9">
        <v>45981</v>
      </c>
      <c r="Q54" s="9">
        <v>24912</v>
      </c>
      <c r="R54" s="9"/>
      <c r="S54" s="9"/>
      <c r="T54" s="9"/>
      <c r="U54" s="9">
        <v>16630</v>
      </c>
      <c r="V54" s="9">
        <f>SUM(I54:U54)</f>
        <v>405333</v>
      </c>
    </row>
    <row r="55" spans="1:22">
      <c r="A55" s="7" t="s">
        <v>41</v>
      </c>
      <c r="B55" s="81" t="s">
        <v>88</v>
      </c>
      <c r="C55" s="81"/>
      <c r="D55" s="81"/>
      <c r="E55" s="7">
        <v>14</v>
      </c>
      <c r="F55" s="44" t="s">
        <v>89</v>
      </c>
      <c r="G55" s="7" t="s">
        <v>26</v>
      </c>
      <c r="H55" s="7">
        <v>3</v>
      </c>
      <c r="I55" s="9">
        <v>354498</v>
      </c>
      <c r="J55" s="9">
        <v>53175</v>
      </c>
      <c r="K55" s="9">
        <f t="shared" si="3"/>
        <v>354498</v>
      </c>
      <c r="L55" s="9"/>
      <c r="M55" s="9"/>
      <c r="N55" s="9">
        <v>70900</v>
      </c>
      <c r="O55" s="9"/>
      <c r="P55" s="9"/>
      <c r="Q55" s="9"/>
      <c r="R55" s="9"/>
      <c r="S55" s="9"/>
      <c r="T55" s="9"/>
      <c r="U55" s="9">
        <v>16630</v>
      </c>
      <c r="V55" s="9">
        <f t="shared" si="0"/>
        <v>849701</v>
      </c>
    </row>
    <row r="56" spans="1:22">
      <c r="A56" s="7" t="s">
        <v>23</v>
      </c>
      <c r="B56" s="81" t="s">
        <v>90</v>
      </c>
      <c r="C56" s="81"/>
      <c r="D56" s="81"/>
      <c r="E56" s="7">
        <v>15</v>
      </c>
      <c r="F56" s="44" t="s">
        <v>91</v>
      </c>
      <c r="G56" s="7" t="s">
        <v>26</v>
      </c>
      <c r="H56" s="7"/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>
        <v>16630</v>
      </c>
      <c r="V56" s="9">
        <f t="shared" si="0"/>
        <v>420179</v>
      </c>
    </row>
    <row r="57" spans="1:22">
      <c r="A57" s="7" t="s">
        <v>23</v>
      </c>
      <c r="B57" s="81" t="s">
        <v>92</v>
      </c>
      <c r="C57" s="81"/>
      <c r="D57" s="81"/>
      <c r="E57" s="7">
        <v>15</v>
      </c>
      <c r="F57" s="44" t="s">
        <v>51</v>
      </c>
      <c r="G57" s="7" t="s">
        <v>26</v>
      </c>
      <c r="H57" s="7">
        <v>1</v>
      </c>
      <c r="I57" s="9">
        <v>171723</v>
      </c>
      <c r="J57" s="9">
        <v>25758</v>
      </c>
      <c r="K57" s="9">
        <f t="shared" si="3"/>
        <v>171723</v>
      </c>
      <c r="L57" s="9"/>
      <c r="M57" s="9"/>
      <c r="N57" s="9">
        <v>34345</v>
      </c>
      <c r="O57" s="9"/>
      <c r="P57" s="9"/>
      <c r="Q57" s="9"/>
      <c r="R57" s="9"/>
      <c r="S57" s="9"/>
      <c r="T57" s="9"/>
      <c r="U57" s="9">
        <v>16630</v>
      </c>
      <c r="V57" s="9">
        <f t="shared" si="0"/>
        <v>420179</v>
      </c>
    </row>
    <row r="58" spans="1:22">
      <c r="A58" s="7" t="s">
        <v>23</v>
      </c>
      <c r="B58" s="81" t="s">
        <v>93</v>
      </c>
      <c r="C58" s="81"/>
      <c r="D58" s="81"/>
      <c r="E58" s="7">
        <v>14</v>
      </c>
      <c r="F58" s="44" t="s">
        <v>25</v>
      </c>
      <c r="G58" s="7" t="s">
        <v>26</v>
      </c>
      <c r="H58" s="7">
        <v>2</v>
      </c>
      <c r="I58" s="9">
        <v>185827</v>
      </c>
      <c r="J58" s="9">
        <v>27874</v>
      </c>
      <c r="K58" s="9">
        <f t="shared" si="3"/>
        <v>185827</v>
      </c>
      <c r="L58" s="9"/>
      <c r="M58" s="9"/>
      <c r="N58" s="9">
        <v>37165</v>
      </c>
      <c r="O58" s="9"/>
      <c r="P58" s="9"/>
      <c r="Q58" s="9"/>
      <c r="R58" s="9">
        <v>61616</v>
      </c>
      <c r="S58" s="9">
        <v>84000</v>
      </c>
      <c r="T58" s="9"/>
      <c r="U58" s="9">
        <v>16630</v>
      </c>
      <c r="V58" s="9">
        <f t="shared" si="0"/>
        <v>598939</v>
      </c>
    </row>
    <row r="59" spans="1:22">
      <c r="A59" s="7" t="s">
        <v>52</v>
      </c>
      <c r="B59" s="81" t="s">
        <v>94</v>
      </c>
      <c r="C59" s="81"/>
      <c r="D59" s="81"/>
      <c r="E59" s="7">
        <v>4</v>
      </c>
      <c r="F59" s="44" t="s">
        <v>40</v>
      </c>
      <c r="G59" s="7" t="s">
        <v>30</v>
      </c>
      <c r="H59" s="7">
        <v>15</v>
      </c>
      <c r="I59" s="9">
        <v>314030</v>
      </c>
      <c r="J59" s="9">
        <v>47105</v>
      </c>
      <c r="K59" s="9">
        <f t="shared" si="3"/>
        <v>314030</v>
      </c>
      <c r="L59" s="9"/>
      <c r="M59" s="9">
        <v>62806</v>
      </c>
      <c r="N59" s="9">
        <v>62806</v>
      </c>
      <c r="O59" s="9"/>
      <c r="P59" s="9"/>
      <c r="Q59" s="9"/>
      <c r="R59" s="9"/>
      <c r="S59" s="9"/>
      <c r="T59" s="9"/>
      <c r="U59" s="9">
        <v>16630</v>
      </c>
      <c r="V59" s="9">
        <f t="shared" si="0"/>
        <v>817407</v>
      </c>
    </row>
    <row r="60" spans="1:22">
      <c r="A60" s="7" t="s">
        <v>23</v>
      </c>
      <c r="B60" s="81" t="s">
        <v>95</v>
      </c>
      <c r="C60" s="81"/>
      <c r="D60" s="81"/>
      <c r="E60" s="7">
        <v>4</v>
      </c>
      <c r="F60" s="44" t="s">
        <v>25</v>
      </c>
      <c r="G60" s="7" t="s">
        <v>30</v>
      </c>
      <c r="H60" s="7">
        <v>14</v>
      </c>
      <c r="I60" s="9">
        <v>326886</v>
      </c>
      <c r="J60" s="9">
        <v>49033</v>
      </c>
      <c r="K60" s="9">
        <f t="shared" si="3"/>
        <v>326886</v>
      </c>
      <c r="L60" s="9"/>
      <c r="M60" s="9">
        <v>65377</v>
      </c>
      <c r="N60" s="9">
        <v>65377</v>
      </c>
      <c r="O60" s="9"/>
      <c r="P60" s="9"/>
      <c r="Q60" s="9"/>
      <c r="R60" s="9"/>
      <c r="S60" s="9"/>
      <c r="T60" s="9"/>
      <c r="U60" s="9">
        <v>16630</v>
      </c>
      <c r="V60" s="9">
        <f t="shared" si="0"/>
        <v>850189</v>
      </c>
    </row>
    <row r="61" spans="1:22">
      <c r="A61" s="7" t="s">
        <v>23</v>
      </c>
      <c r="B61" s="81" t="s">
        <v>96</v>
      </c>
      <c r="C61" s="81"/>
      <c r="D61" s="81"/>
      <c r="E61" s="7">
        <v>6</v>
      </c>
      <c r="F61" s="44" t="s">
        <v>25</v>
      </c>
      <c r="G61" s="7" t="s">
        <v>30</v>
      </c>
      <c r="H61" s="7">
        <v>11</v>
      </c>
      <c r="I61" s="9">
        <v>298673</v>
      </c>
      <c r="J61" s="9">
        <v>44801</v>
      </c>
      <c r="K61" s="9">
        <f t="shared" si="3"/>
        <v>298673</v>
      </c>
      <c r="L61" s="9"/>
      <c r="M61" s="9">
        <v>73500</v>
      </c>
      <c r="N61" s="9">
        <v>59735</v>
      </c>
      <c r="O61" s="9"/>
      <c r="P61" s="9"/>
      <c r="Q61" s="9"/>
      <c r="R61" s="9"/>
      <c r="S61" s="9"/>
      <c r="T61" s="9"/>
      <c r="U61" s="9">
        <v>16630</v>
      </c>
      <c r="V61" s="9">
        <f t="shared" si="0"/>
        <v>792012</v>
      </c>
    </row>
    <row r="62" spans="1:22">
      <c r="A62" s="7" t="s">
        <v>23</v>
      </c>
      <c r="B62" s="81" t="s">
        <v>97</v>
      </c>
      <c r="C62" s="81"/>
      <c r="D62" s="81"/>
      <c r="E62" s="7">
        <v>14</v>
      </c>
      <c r="F62" s="44" t="s">
        <v>25</v>
      </c>
      <c r="G62" s="7" t="s">
        <v>26</v>
      </c>
      <c r="H62" s="7"/>
      <c r="I62" s="9">
        <v>185827</v>
      </c>
      <c r="J62" s="9">
        <v>27874</v>
      </c>
      <c r="K62" s="9">
        <f t="shared" si="3"/>
        <v>185827</v>
      </c>
      <c r="L62" s="9"/>
      <c r="M62" s="9">
        <v>37165</v>
      </c>
      <c r="N62" s="9">
        <v>37165</v>
      </c>
      <c r="O62" s="9"/>
      <c r="P62" s="9"/>
      <c r="Q62" s="9"/>
      <c r="R62" s="9"/>
      <c r="S62" s="9"/>
      <c r="T62" s="9"/>
      <c r="U62" s="9">
        <v>16630</v>
      </c>
      <c r="V62" s="9">
        <f t="shared" si="0"/>
        <v>490488</v>
      </c>
    </row>
    <row r="63" spans="1:22">
      <c r="A63" s="7" t="s">
        <v>23</v>
      </c>
      <c r="B63" s="81" t="s">
        <v>98</v>
      </c>
      <c r="C63" s="81"/>
      <c r="D63" s="81"/>
      <c r="E63" s="7">
        <v>12</v>
      </c>
      <c r="F63" s="44" t="s">
        <v>25</v>
      </c>
      <c r="G63" s="7" t="s">
        <v>30</v>
      </c>
      <c r="H63" s="7">
        <v>4</v>
      </c>
      <c r="I63" s="9">
        <v>214040</v>
      </c>
      <c r="J63" s="9">
        <v>32106</v>
      </c>
      <c r="K63" s="9">
        <f t="shared" si="3"/>
        <v>214040</v>
      </c>
      <c r="L63" s="9"/>
      <c r="M63" s="9"/>
      <c r="N63" s="9">
        <v>42808</v>
      </c>
      <c r="O63" s="9"/>
      <c r="P63" s="9"/>
      <c r="Q63" s="9"/>
      <c r="R63" s="9"/>
      <c r="S63" s="9"/>
      <c r="T63" s="9"/>
      <c r="U63" s="9">
        <v>16630</v>
      </c>
      <c r="V63" s="9">
        <f t="shared" si="0"/>
        <v>519624</v>
      </c>
    </row>
    <row r="64" spans="1:22">
      <c r="A64" s="7" t="s">
        <v>41</v>
      </c>
      <c r="B64" s="81" t="s">
        <v>99</v>
      </c>
      <c r="C64" s="81"/>
      <c r="D64" s="81"/>
      <c r="E64" s="7">
        <v>13</v>
      </c>
      <c r="F64" s="44" t="s">
        <v>100</v>
      </c>
      <c r="G64" s="7" t="s">
        <v>30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/>
      <c r="T64" s="9"/>
      <c r="U64" s="9">
        <v>16630</v>
      </c>
      <c r="V64" s="9">
        <f t="shared" si="0"/>
        <v>1010339</v>
      </c>
    </row>
    <row r="65" spans="1:22">
      <c r="A65" s="7" t="s">
        <v>41</v>
      </c>
      <c r="B65" s="81" t="s">
        <v>101</v>
      </c>
      <c r="C65" s="81"/>
      <c r="D65" s="81"/>
      <c r="E65" s="7">
        <v>13</v>
      </c>
      <c r="F65" s="44" t="s">
        <v>73</v>
      </c>
      <c r="G65" s="7" t="s">
        <v>26</v>
      </c>
      <c r="H65" s="7">
        <v>3</v>
      </c>
      <c r="I65" s="9">
        <v>383554</v>
      </c>
      <c r="J65" s="9">
        <v>57533</v>
      </c>
      <c r="K65" s="9">
        <f t="shared" si="3"/>
        <v>383554</v>
      </c>
      <c r="L65" s="9">
        <v>15646</v>
      </c>
      <c r="M65" s="9"/>
      <c r="N65" s="9">
        <v>76711</v>
      </c>
      <c r="O65" s="9">
        <v>76711</v>
      </c>
      <c r="P65" s="9"/>
      <c r="Q65" s="9"/>
      <c r="R65" s="9"/>
      <c r="S65" s="9"/>
      <c r="T65" s="9"/>
      <c r="U65" s="9">
        <v>16630</v>
      </c>
      <c r="V65" s="9">
        <f t="shared" si="0"/>
        <v>1010339</v>
      </c>
    </row>
    <row r="66" spans="1:22">
      <c r="A66" s="7" t="s">
        <v>23</v>
      </c>
      <c r="B66" s="81" t="s">
        <v>102</v>
      </c>
      <c r="C66" s="81"/>
      <c r="D66" s="81"/>
      <c r="E66" s="7">
        <v>15</v>
      </c>
      <c r="F66" s="44" t="s">
        <v>25</v>
      </c>
      <c r="G66" s="7" t="s">
        <v>26</v>
      </c>
      <c r="H66" s="7"/>
      <c r="I66" s="9">
        <v>171723</v>
      </c>
      <c r="J66" s="9">
        <v>25758</v>
      </c>
      <c r="K66" s="9">
        <v>171723</v>
      </c>
      <c r="L66" s="9"/>
      <c r="M66" s="9"/>
      <c r="N66" s="9">
        <v>34345</v>
      </c>
      <c r="O66" s="9"/>
      <c r="P66" s="9"/>
      <c r="Q66" s="9"/>
      <c r="R66" s="9"/>
      <c r="S66" s="9"/>
      <c r="T66" s="9"/>
      <c r="U66" s="9">
        <v>16630</v>
      </c>
      <c r="V66" s="9">
        <f t="shared" si="0"/>
        <v>420179</v>
      </c>
    </row>
    <row r="67" spans="1:22">
      <c r="A67" s="7" t="s">
        <v>27</v>
      </c>
      <c r="B67" s="81" t="s">
        <v>170</v>
      </c>
      <c r="C67" s="81"/>
      <c r="D67" s="81"/>
      <c r="E67" s="7">
        <v>14</v>
      </c>
      <c r="F67" s="44" t="s">
        <v>29</v>
      </c>
      <c r="G67" s="7" t="s">
        <v>26</v>
      </c>
      <c r="H67" s="7">
        <v>2</v>
      </c>
      <c r="I67" s="9">
        <v>165963</v>
      </c>
      <c r="J67" s="9">
        <v>24894</v>
      </c>
      <c r="K67" s="9">
        <f t="shared" si="3"/>
        <v>165963</v>
      </c>
      <c r="L67" s="9"/>
      <c r="M67" s="9"/>
      <c r="N67" s="9">
        <v>33193</v>
      </c>
      <c r="O67" s="9"/>
      <c r="P67" s="9"/>
      <c r="Q67" s="9"/>
      <c r="R67" s="9"/>
      <c r="S67" s="9"/>
      <c r="T67" s="9"/>
      <c r="U67" s="9">
        <v>16630</v>
      </c>
      <c r="V67" s="9">
        <f t="shared" si="0"/>
        <v>406643</v>
      </c>
    </row>
    <row r="68" spans="1:22">
      <c r="A68" s="7" t="s">
        <v>27</v>
      </c>
      <c r="B68" s="81" t="s">
        <v>104</v>
      </c>
      <c r="C68" s="81"/>
      <c r="D68" s="81"/>
      <c r="E68" s="7">
        <v>10</v>
      </c>
      <c r="F68" s="44" t="s">
        <v>29</v>
      </c>
      <c r="G68" s="7" t="s">
        <v>30</v>
      </c>
      <c r="H68" s="7">
        <v>6</v>
      </c>
      <c r="I68" s="9">
        <v>216354</v>
      </c>
      <c r="J68" s="9">
        <v>32453</v>
      </c>
      <c r="K68" s="9">
        <f t="shared" si="3"/>
        <v>216354</v>
      </c>
      <c r="L68" s="9"/>
      <c r="M68" s="9"/>
      <c r="N68" s="9">
        <v>43271</v>
      </c>
      <c r="O68" s="9"/>
      <c r="P68" s="9"/>
      <c r="Q68" s="9"/>
      <c r="R68" s="9"/>
      <c r="S68" s="9"/>
      <c r="T68" s="9"/>
      <c r="U68" s="9">
        <v>16630</v>
      </c>
      <c r="V68" s="9">
        <f t="shared" si="0"/>
        <v>525062</v>
      </c>
    </row>
    <row r="69" spans="1:22">
      <c r="A69" s="7" t="s">
        <v>23</v>
      </c>
      <c r="B69" s="81" t="s">
        <v>105</v>
      </c>
      <c r="C69" s="81"/>
      <c r="D69" s="81"/>
      <c r="E69" s="7">
        <v>13</v>
      </c>
      <c r="F69" s="44" t="s">
        <v>51</v>
      </c>
      <c r="G69" s="7" t="s">
        <v>30</v>
      </c>
      <c r="H69" s="7">
        <v>3</v>
      </c>
      <c r="I69" s="9">
        <v>199935</v>
      </c>
      <c r="J69" s="9">
        <v>29990</v>
      </c>
      <c r="K69" s="9">
        <f t="shared" si="3"/>
        <v>199935</v>
      </c>
      <c r="L69" s="9"/>
      <c r="M69" s="9"/>
      <c r="N69" s="9">
        <v>39987</v>
      </c>
      <c r="O69" s="9"/>
      <c r="P69" s="9"/>
      <c r="Q69" s="9"/>
      <c r="R69" s="9"/>
      <c r="S69" s="9"/>
      <c r="T69" s="9"/>
      <c r="U69" s="9">
        <v>16630</v>
      </c>
      <c r="V69" s="9">
        <f t="shared" si="0"/>
        <v>486477</v>
      </c>
    </row>
    <row r="70" spans="1:22">
      <c r="A70" s="7" t="s">
        <v>31</v>
      </c>
      <c r="B70" s="81" t="s">
        <v>106</v>
      </c>
      <c r="C70" s="81"/>
      <c r="D70" s="81"/>
      <c r="E70" s="7">
        <v>14</v>
      </c>
      <c r="F70" s="44" t="s">
        <v>32</v>
      </c>
      <c r="G70" s="7" t="s">
        <v>26</v>
      </c>
      <c r="H70" s="7">
        <v>2</v>
      </c>
      <c r="I70" s="9">
        <v>146349</v>
      </c>
      <c r="J70" s="9">
        <v>21952</v>
      </c>
      <c r="K70" s="9">
        <f t="shared" si="3"/>
        <v>146349</v>
      </c>
      <c r="L70" s="9"/>
      <c r="M70" s="9"/>
      <c r="N70" s="9">
        <v>29270</v>
      </c>
      <c r="O70" s="9"/>
      <c r="P70" s="9">
        <v>49759</v>
      </c>
      <c r="Q70" s="9"/>
      <c r="R70" s="9">
        <v>18486</v>
      </c>
      <c r="S70" s="9">
        <v>84000</v>
      </c>
      <c r="T70" s="9"/>
      <c r="U70" s="9">
        <v>16630</v>
      </c>
      <c r="V70" s="9">
        <f t="shared" si="0"/>
        <v>512795</v>
      </c>
    </row>
    <row r="71" spans="1:22">
      <c r="A71" s="7" t="s">
        <v>23</v>
      </c>
      <c r="B71" s="81" t="s">
        <v>107</v>
      </c>
      <c r="C71" s="81"/>
      <c r="D71" s="81"/>
      <c r="E71" s="7">
        <v>10</v>
      </c>
      <c r="F71" s="44" t="s">
        <v>25</v>
      </c>
      <c r="G71" s="7" t="s">
        <v>30</v>
      </c>
      <c r="H71" s="7">
        <v>7</v>
      </c>
      <c r="I71" s="9">
        <v>242251</v>
      </c>
      <c r="J71" s="9">
        <v>36338</v>
      </c>
      <c r="K71" s="9">
        <v>242251</v>
      </c>
      <c r="L71" s="9"/>
      <c r="M71" s="9"/>
      <c r="N71" s="9">
        <v>48450</v>
      </c>
      <c r="O71" s="9"/>
      <c r="P71" s="9"/>
      <c r="Q71" s="9">
        <v>66938</v>
      </c>
      <c r="R71" s="9">
        <v>26775</v>
      </c>
      <c r="S71" s="9"/>
      <c r="T71" s="9"/>
      <c r="U71" s="9">
        <v>16630</v>
      </c>
      <c r="V71" s="9">
        <f t="shared" si="0"/>
        <v>679633</v>
      </c>
    </row>
    <row r="72" spans="1:22">
      <c r="A72" s="7" t="s">
        <v>27</v>
      </c>
      <c r="B72" s="81" t="s">
        <v>108</v>
      </c>
      <c r="C72" s="81"/>
      <c r="D72" s="81"/>
      <c r="E72" s="7">
        <v>10</v>
      </c>
      <c r="F72" s="44" t="s">
        <v>29</v>
      </c>
      <c r="G72" s="7" t="s">
        <v>30</v>
      </c>
      <c r="H72" s="7">
        <v>5</v>
      </c>
      <c r="I72" s="9">
        <v>216354</v>
      </c>
      <c r="J72" s="9">
        <v>32453</v>
      </c>
      <c r="K72" s="9">
        <f t="shared" si="3"/>
        <v>216354</v>
      </c>
      <c r="L72" s="9"/>
      <c r="M72" s="9"/>
      <c r="N72" s="9">
        <v>43271</v>
      </c>
      <c r="O72" s="9"/>
      <c r="P72" s="9"/>
      <c r="Q72" s="9">
        <v>17081</v>
      </c>
      <c r="R72" s="9"/>
      <c r="S72" s="9"/>
      <c r="T72" s="9"/>
      <c r="U72" s="9">
        <v>16630</v>
      </c>
      <c r="V72" s="9">
        <f t="shared" si="0"/>
        <v>542143</v>
      </c>
    </row>
    <row r="73" spans="1:22">
      <c r="A73" s="7" t="s">
        <v>23</v>
      </c>
      <c r="B73" s="81" t="s">
        <v>110</v>
      </c>
      <c r="C73" s="81"/>
      <c r="D73" s="81"/>
      <c r="E73" s="7">
        <v>15</v>
      </c>
      <c r="F73" s="44" t="s">
        <v>111</v>
      </c>
      <c r="G73" s="7" t="s">
        <v>26</v>
      </c>
      <c r="H73" s="7"/>
      <c r="I73" s="9">
        <v>171723</v>
      </c>
      <c r="J73" s="9">
        <v>25758</v>
      </c>
      <c r="K73" s="9">
        <f t="shared" si="3"/>
        <v>171723</v>
      </c>
      <c r="L73" s="9"/>
      <c r="M73" s="9"/>
      <c r="N73" s="9">
        <v>34345</v>
      </c>
      <c r="O73" s="9"/>
      <c r="P73" s="9"/>
      <c r="Q73" s="9"/>
      <c r="R73" s="9"/>
      <c r="S73" s="9"/>
      <c r="T73" s="9"/>
      <c r="U73" s="9">
        <v>16630</v>
      </c>
      <c r="V73" s="9">
        <f t="shared" si="0"/>
        <v>420179</v>
      </c>
    </row>
    <row r="74" spans="1:22">
      <c r="A74" s="7" t="s">
        <v>31</v>
      </c>
      <c r="B74" s="81" t="s">
        <v>112</v>
      </c>
      <c r="C74" s="81"/>
      <c r="D74" s="81"/>
      <c r="E74" s="7">
        <v>15</v>
      </c>
      <c r="F74" s="44" t="s">
        <v>35</v>
      </c>
      <c r="G74" s="7" t="s">
        <v>26</v>
      </c>
      <c r="H74" s="7">
        <v>1</v>
      </c>
      <c r="I74" s="9">
        <v>135238</v>
      </c>
      <c r="J74" s="9">
        <v>20286</v>
      </c>
      <c r="K74" s="9">
        <f t="shared" si="3"/>
        <v>135238</v>
      </c>
      <c r="L74" s="9"/>
      <c r="M74" s="9"/>
      <c r="N74" s="9">
        <v>27048</v>
      </c>
      <c r="O74" s="9"/>
      <c r="P74" s="9"/>
      <c r="Q74" s="9"/>
      <c r="R74" s="9">
        <v>89684</v>
      </c>
      <c r="S74" s="9">
        <v>52500</v>
      </c>
      <c r="T74" s="9"/>
      <c r="U74" s="9">
        <v>16630</v>
      </c>
      <c r="V74" s="9">
        <f t="shared" si="0"/>
        <v>476624</v>
      </c>
    </row>
    <row r="75" spans="1:22">
      <c r="A75" s="7" t="s">
        <v>41</v>
      </c>
      <c r="B75" s="89" t="s">
        <v>171</v>
      </c>
      <c r="C75" s="90"/>
      <c r="D75" s="91"/>
      <c r="E75" s="7">
        <v>15</v>
      </c>
      <c r="F75" s="44" t="s">
        <v>83</v>
      </c>
      <c r="G75" s="7" t="s">
        <v>26</v>
      </c>
      <c r="H75" s="7"/>
      <c r="I75" s="9">
        <v>325441</v>
      </c>
      <c r="J75" s="9">
        <v>48816</v>
      </c>
      <c r="K75" s="9">
        <f t="shared" si="3"/>
        <v>325441</v>
      </c>
      <c r="L75" s="9"/>
      <c r="M75" s="9"/>
      <c r="N75" s="9">
        <v>65088</v>
      </c>
      <c r="O75" s="9"/>
      <c r="P75" s="9"/>
      <c r="Q75" s="9"/>
      <c r="R75" s="9"/>
      <c r="S75" s="9"/>
      <c r="T75" s="9"/>
      <c r="U75" s="9">
        <v>16630</v>
      </c>
      <c r="V75" s="9">
        <f t="shared" si="0"/>
        <v>781416</v>
      </c>
    </row>
    <row r="76" spans="1:22">
      <c r="A76" s="7" t="s">
        <v>23</v>
      </c>
      <c r="B76" s="81" t="s">
        <v>113</v>
      </c>
      <c r="C76" s="81"/>
      <c r="D76" s="81"/>
      <c r="E76" s="7">
        <v>14</v>
      </c>
      <c r="F76" s="44" t="s">
        <v>25</v>
      </c>
      <c r="G76" s="7" t="s">
        <v>26</v>
      </c>
      <c r="H76" s="7"/>
      <c r="I76" s="9">
        <v>185827</v>
      </c>
      <c r="J76" s="9">
        <v>27874</v>
      </c>
      <c r="K76" s="9">
        <f t="shared" si="3"/>
        <v>185827</v>
      </c>
      <c r="L76" s="9"/>
      <c r="M76" s="9">
        <v>46457</v>
      </c>
      <c r="N76" s="9">
        <v>70614</v>
      </c>
      <c r="O76" s="9"/>
      <c r="P76" s="9"/>
      <c r="Q76" s="9"/>
      <c r="R76" s="9"/>
      <c r="S76" s="9"/>
      <c r="T76" s="9"/>
      <c r="U76" s="9">
        <v>16630</v>
      </c>
      <c r="V76" s="9">
        <f t="shared" ref="V76:V94" si="4">SUM(I76:U76)</f>
        <v>533229</v>
      </c>
    </row>
    <row r="77" spans="1:22">
      <c r="A77" s="7" t="s">
        <v>27</v>
      </c>
      <c r="B77" s="81" t="s">
        <v>114</v>
      </c>
      <c r="C77" s="81"/>
      <c r="D77" s="81"/>
      <c r="E77" s="7">
        <v>12</v>
      </c>
      <c r="F77" s="44" t="s">
        <v>115</v>
      </c>
      <c r="G77" s="7" t="s">
        <v>26</v>
      </c>
      <c r="H77" s="7">
        <v>6</v>
      </c>
      <c r="I77" s="9">
        <v>95580</v>
      </c>
      <c r="J77" s="9">
        <v>14337</v>
      </c>
      <c r="K77" s="9">
        <f t="shared" si="3"/>
        <v>95580</v>
      </c>
      <c r="L77" s="9"/>
      <c r="M77" s="9">
        <v>57881</v>
      </c>
      <c r="N77" s="9">
        <v>19116</v>
      </c>
      <c r="O77" s="9"/>
      <c r="P77" s="9"/>
      <c r="Q77" s="9"/>
      <c r="R77" s="9"/>
      <c r="S77" s="9"/>
      <c r="T77" s="9"/>
      <c r="U77" s="9">
        <v>8315</v>
      </c>
      <c r="V77" s="9">
        <f t="shared" si="4"/>
        <v>290809</v>
      </c>
    </row>
    <row r="78" spans="1:22">
      <c r="A78" s="7" t="s">
        <v>27</v>
      </c>
      <c r="B78" s="81" t="s">
        <v>116</v>
      </c>
      <c r="C78" s="81"/>
      <c r="D78" s="81"/>
      <c r="E78" s="7">
        <v>14</v>
      </c>
      <c r="F78" s="44" t="s">
        <v>29</v>
      </c>
      <c r="G78" s="7" t="s">
        <v>30</v>
      </c>
      <c r="H78" s="7">
        <v>3</v>
      </c>
      <c r="I78" s="9">
        <v>165963</v>
      </c>
      <c r="J78" s="9">
        <v>24894</v>
      </c>
      <c r="K78" s="9">
        <f t="shared" si="3"/>
        <v>165963</v>
      </c>
      <c r="L78" s="9"/>
      <c r="M78" s="9"/>
      <c r="N78" s="9">
        <v>33193</v>
      </c>
      <c r="O78" s="9"/>
      <c r="P78" s="9"/>
      <c r="Q78" s="9"/>
      <c r="R78" s="9"/>
      <c r="S78" s="9"/>
      <c r="T78" s="9"/>
      <c r="U78" s="9">
        <v>16630</v>
      </c>
      <c r="V78" s="9">
        <f t="shared" si="4"/>
        <v>406643</v>
      </c>
    </row>
    <row r="79" spans="1:22">
      <c r="A79" s="7" t="s">
        <v>31</v>
      </c>
      <c r="B79" s="81" t="s">
        <v>117</v>
      </c>
      <c r="C79" s="81"/>
      <c r="D79" s="81"/>
      <c r="E79" s="7">
        <v>15</v>
      </c>
      <c r="F79" s="44" t="s">
        <v>35</v>
      </c>
      <c r="G79" s="7" t="s">
        <v>26</v>
      </c>
      <c r="H79" s="7"/>
      <c r="I79" s="9">
        <v>135238</v>
      </c>
      <c r="J79" s="9">
        <v>20286</v>
      </c>
      <c r="K79" s="9">
        <f t="shared" si="3"/>
        <v>135238</v>
      </c>
      <c r="L79" s="9"/>
      <c r="M79" s="9"/>
      <c r="N79" s="9">
        <v>27048</v>
      </c>
      <c r="O79" s="9"/>
      <c r="P79" s="9"/>
      <c r="Q79" s="9"/>
      <c r="R79" s="9"/>
      <c r="S79" s="9">
        <v>52500</v>
      </c>
      <c r="T79" s="9"/>
      <c r="U79" s="9">
        <v>16630</v>
      </c>
      <c r="V79" s="9">
        <f t="shared" si="4"/>
        <v>386940</v>
      </c>
    </row>
    <row r="80" spans="1:22">
      <c r="A80" s="7" t="s">
        <v>27</v>
      </c>
      <c r="B80" s="81" t="s">
        <v>118</v>
      </c>
      <c r="C80" s="81"/>
      <c r="D80" s="81"/>
      <c r="E80" s="7">
        <v>15</v>
      </c>
      <c r="F80" s="44" t="s">
        <v>29</v>
      </c>
      <c r="G80" s="7" t="s">
        <v>26</v>
      </c>
      <c r="H80" s="7">
        <v>1</v>
      </c>
      <c r="I80" s="9">
        <v>153365</v>
      </c>
      <c r="J80" s="9">
        <v>23005</v>
      </c>
      <c r="K80" s="9">
        <f t="shared" si="3"/>
        <v>153365</v>
      </c>
      <c r="L80" s="9"/>
      <c r="M80" s="9"/>
      <c r="N80" s="9">
        <v>30673</v>
      </c>
      <c r="O80" s="9"/>
      <c r="P80" s="9"/>
      <c r="Q80" s="9"/>
      <c r="R80" s="9"/>
      <c r="S80" s="9"/>
      <c r="T80" s="9"/>
      <c r="U80" s="9">
        <v>16630</v>
      </c>
      <c r="V80" s="9">
        <f t="shared" si="4"/>
        <v>377038</v>
      </c>
    </row>
    <row r="81" spans="1:22">
      <c r="A81" s="7" t="s">
        <v>41</v>
      </c>
      <c r="B81" s="81" t="s">
        <v>145</v>
      </c>
      <c r="C81" s="81"/>
      <c r="D81" s="81"/>
      <c r="E81" s="7">
        <v>15</v>
      </c>
      <c r="F81" s="44" t="s">
        <v>89</v>
      </c>
      <c r="G81" s="7" t="s">
        <v>26</v>
      </c>
      <c r="H81" s="7"/>
      <c r="I81" s="9">
        <v>325441</v>
      </c>
      <c r="J81" s="9">
        <v>48816</v>
      </c>
      <c r="K81" s="9">
        <f t="shared" si="3"/>
        <v>325441</v>
      </c>
      <c r="L81" s="9"/>
      <c r="M81" s="9"/>
      <c r="N81" s="9">
        <v>65088</v>
      </c>
      <c r="O81" s="9"/>
      <c r="P81" s="9"/>
      <c r="Q81" s="9"/>
      <c r="R81" s="9"/>
      <c r="S81" s="9"/>
      <c r="T81" s="9"/>
      <c r="U81" s="9">
        <v>16630</v>
      </c>
      <c r="V81" s="9">
        <f t="shared" si="4"/>
        <v>781416</v>
      </c>
    </row>
    <row r="82" spans="1:22">
      <c r="A82" s="11" t="s">
        <v>75</v>
      </c>
      <c r="B82" s="81" t="s">
        <v>119</v>
      </c>
      <c r="C82" s="81"/>
      <c r="D82" s="81"/>
      <c r="E82" s="7">
        <v>12</v>
      </c>
      <c r="F82" s="44" t="s">
        <v>120</v>
      </c>
      <c r="G82" s="7" t="s">
        <v>26</v>
      </c>
      <c r="H82" s="7">
        <v>4</v>
      </c>
      <c r="I82" s="9">
        <v>543083</v>
      </c>
      <c r="J82" s="9">
        <v>81462</v>
      </c>
      <c r="K82" s="9">
        <f t="shared" si="3"/>
        <v>543083</v>
      </c>
      <c r="L82" s="9">
        <v>20594</v>
      </c>
      <c r="M82" s="9"/>
      <c r="N82" s="9">
        <v>108617</v>
      </c>
      <c r="O82" s="9"/>
      <c r="P82" s="9"/>
      <c r="Q82" s="9"/>
      <c r="R82" s="9"/>
      <c r="S82" s="9"/>
      <c r="T82" s="9"/>
      <c r="U82" s="9">
        <v>16630</v>
      </c>
      <c r="V82" s="9">
        <f t="shared" si="4"/>
        <v>1313469</v>
      </c>
    </row>
    <row r="83" spans="1:22">
      <c r="A83" s="7" t="s">
        <v>75</v>
      </c>
      <c r="B83" s="81" t="s">
        <v>121</v>
      </c>
      <c r="C83" s="81"/>
      <c r="D83" s="81"/>
      <c r="E83" s="7">
        <v>11</v>
      </c>
      <c r="F83" s="44" t="s">
        <v>120</v>
      </c>
      <c r="G83" s="7" t="s">
        <v>30</v>
      </c>
      <c r="H83" s="7">
        <v>5</v>
      </c>
      <c r="I83" s="9">
        <v>581330</v>
      </c>
      <c r="J83" s="9">
        <v>87200</v>
      </c>
      <c r="K83" s="9">
        <f t="shared" si="3"/>
        <v>581330</v>
      </c>
      <c r="L83" s="9">
        <v>20594</v>
      </c>
      <c r="M83" s="9"/>
      <c r="N83" s="9">
        <v>116266</v>
      </c>
      <c r="O83" s="9"/>
      <c r="P83" s="9"/>
      <c r="Q83" s="9"/>
      <c r="R83" s="9"/>
      <c r="S83" s="9"/>
      <c r="T83" s="9"/>
      <c r="U83" s="9">
        <v>16630</v>
      </c>
      <c r="V83" s="9">
        <f>SUM(I83:U83)</f>
        <v>1403350</v>
      </c>
    </row>
    <row r="84" spans="1:22">
      <c r="A84" s="7" t="s">
        <v>27</v>
      </c>
      <c r="B84" s="81" t="s">
        <v>122</v>
      </c>
      <c r="C84" s="81"/>
      <c r="D84" s="81"/>
      <c r="E84" s="7">
        <v>15</v>
      </c>
      <c r="F84" s="44" t="s">
        <v>29</v>
      </c>
      <c r="G84" s="7" t="s">
        <v>26</v>
      </c>
      <c r="H84" s="7">
        <v>1</v>
      </c>
      <c r="I84" s="9">
        <v>153365</v>
      </c>
      <c r="J84" s="9">
        <v>23005</v>
      </c>
      <c r="K84" s="9">
        <f t="shared" si="3"/>
        <v>153365</v>
      </c>
      <c r="L84" s="9"/>
      <c r="M84" s="9"/>
      <c r="N84" s="9">
        <v>30673</v>
      </c>
      <c r="O84" s="9"/>
      <c r="P84" s="9"/>
      <c r="Q84" s="9"/>
      <c r="R84" s="9"/>
      <c r="S84" s="9"/>
      <c r="T84" s="9"/>
      <c r="U84" s="9">
        <v>16630</v>
      </c>
      <c r="V84" s="9">
        <f t="shared" si="4"/>
        <v>377038</v>
      </c>
    </row>
    <row r="85" spans="1:22">
      <c r="A85" s="7" t="s">
        <v>75</v>
      </c>
      <c r="B85" s="81" t="s">
        <v>164</v>
      </c>
      <c r="C85" s="81"/>
      <c r="D85" s="81"/>
      <c r="E85" s="7">
        <v>15</v>
      </c>
      <c r="F85" s="44" t="s">
        <v>165</v>
      </c>
      <c r="G85" s="7" t="s">
        <v>26</v>
      </c>
      <c r="H85" s="7"/>
      <c r="I85" s="9">
        <v>321261</v>
      </c>
      <c r="J85" s="9">
        <v>48189</v>
      </c>
      <c r="K85" s="9">
        <f t="shared" si="3"/>
        <v>321261</v>
      </c>
      <c r="L85" s="9"/>
      <c r="M85" s="9"/>
      <c r="N85" s="9">
        <v>64253</v>
      </c>
      <c r="O85" s="9"/>
      <c r="P85" s="9"/>
      <c r="Q85" s="9"/>
      <c r="R85" s="9"/>
      <c r="S85" s="9"/>
      <c r="T85" s="9"/>
      <c r="U85" s="9">
        <v>12472</v>
      </c>
      <c r="V85" s="9">
        <f t="shared" si="4"/>
        <v>767436</v>
      </c>
    </row>
    <row r="86" spans="1:22">
      <c r="A86" s="7" t="s">
        <v>41</v>
      </c>
      <c r="B86" s="81" t="s">
        <v>124</v>
      </c>
      <c r="C86" s="81"/>
      <c r="D86" s="81"/>
      <c r="E86" s="7">
        <v>14</v>
      </c>
      <c r="F86" s="44" t="s">
        <v>125</v>
      </c>
      <c r="G86" s="7" t="s">
        <v>26</v>
      </c>
      <c r="H86" s="7">
        <v>2</v>
      </c>
      <c r="I86" s="9">
        <v>354498</v>
      </c>
      <c r="J86" s="9">
        <v>53175</v>
      </c>
      <c r="K86" s="9">
        <f t="shared" si="3"/>
        <v>354498</v>
      </c>
      <c r="L86" s="9">
        <v>15646</v>
      </c>
      <c r="M86" s="9">
        <v>453789</v>
      </c>
      <c r="N86" s="9">
        <v>70900</v>
      </c>
      <c r="O86" s="9"/>
      <c r="P86" s="9"/>
      <c r="Q86" s="9">
        <v>97953</v>
      </c>
      <c r="R86" s="9"/>
      <c r="S86" s="9"/>
      <c r="T86" s="9"/>
      <c r="U86" s="9">
        <v>16630</v>
      </c>
      <c r="V86" s="9">
        <f t="shared" si="4"/>
        <v>1417089</v>
      </c>
    </row>
    <row r="87" spans="1:22">
      <c r="A87" s="7" t="s">
        <v>41</v>
      </c>
      <c r="B87" s="81" t="s">
        <v>126</v>
      </c>
      <c r="C87" s="81"/>
      <c r="D87" s="81"/>
      <c r="E87" s="7">
        <v>12</v>
      </c>
      <c r="F87" s="44" t="s">
        <v>63</v>
      </c>
      <c r="G87" s="7" t="s">
        <v>26</v>
      </c>
      <c r="H87" s="7">
        <v>5</v>
      </c>
      <c r="I87" s="9">
        <v>206306</v>
      </c>
      <c r="J87" s="9">
        <v>30946</v>
      </c>
      <c r="K87" s="9">
        <f t="shared" si="3"/>
        <v>206306</v>
      </c>
      <c r="L87" s="9">
        <v>7823</v>
      </c>
      <c r="M87" s="9"/>
      <c r="N87" s="9">
        <v>41261</v>
      </c>
      <c r="O87" s="9"/>
      <c r="P87" s="9"/>
      <c r="Q87" s="9"/>
      <c r="R87" s="9"/>
      <c r="S87" s="9"/>
      <c r="T87" s="9"/>
      <c r="U87" s="9">
        <v>8315</v>
      </c>
      <c r="V87" s="9">
        <f t="shared" si="4"/>
        <v>500957</v>
      </c>
    </row>
    <row r="88" spans="1:22">
      <c r="A88" s="7" t="s">
        <v>23</v>
      </c>
      <c r="B88" s="81" t="s">
        <v>129</v>
      </c>
      <c r="C88" s="81"/>
      <c r="D88" s="81"/>
      <c r="E88" s="7">
        <v>15</v>
      </c>
      <c r="F88" s="44" t="s">
        <v>130</v>
      </c>
      <c r="G88" s="7" t="s">
        <v>26</v>
      </c>
      <c r="H88" s="7">
        <v>1</v>
      </c>
      <c r="I88" s="9">
        <v>171723</v>
      </c>
      <c r="J88" s="9">
        <v>25758</v>
      </c>
      <c r="K88" s="9">
        <f t="shared" si="3"/>
        <v>171723</v>
      </c>
      <c r="L88" s="9"/>
      <c r="M88" s="9"/>
      <c r="N88" s="9">
        <v>34345</v>
      </c>
      <c r="O88" s="9"/>
      <c r="P88" s="9"/>
      <c r="Q88" s="9"/>
      <c r="R88" s="9"/>
      <c r="S88" s="9"/>
      <c r="T88" s="9"/>
      <c r="U88" s="9">
        <v>16630</v>
      </c>
      <c r="V88" s="9">
        <f t="shared" si="4"/>
        <v>420179</v>
      </c>
    </row>
    <row r="89" spans="1:22">
      <c r="A89" s="7" t="s">
        <v>31</v>
      </c>
      <c r="B89" s="81" t="s">
        <v>132</v>
      </c>
      <c r="C89" s="81"/>
      <c r="D89" s="81"/>
      <c r="E89" s="7">
        <v>10</v>
      </c>
      <c r="F89" s="44" t="s">
        <v>32</v>
      </c>
      <c r="G89" s="7" t="s">
        <v>30</v>
      </c>
      <c r="H89" s="7">
        <v>7</v>
      </c>
      <c r="I89" s="9">
        <v>190782</v>
      </c>
      <c r="J89" s="9">
        <v>28617</v>
      </c>
      <c r="K89" s="9">
        <f t="shared" si="3"/>
        <v>190782</v>
      </c>
      <c r="L89" s="9"/>
      <c r="M89" s="9">
        <v>57881</v>
      </c>
      <c r="N89" s="9">
        <v>38156</v>
      </c>
      <c r="O89" s="9"/>
      <c r="P89" s="9">
        <v>64866</v>
      </c>
      <c r="Q89" s="9">
        <v>87860</v>
      </c>
      <c r="R89" s="9"/>
      <c r="S89" s="9"/>
      <c r="T89" s="9"/>
      <c r="U89" s="9">
        <v>16630</v>
      </c>
      <c r="V89" s="9">
        <f t="shared" si="4"/>
        <v>675574</v>
      </c>
    </row>
    <row r="90" spans="1:22">
      <c r="A90" s="7" t="s">
        <v>75</v>
      </c>
      <c r="B90" s="81" t="s">
        <v>133</v>
      </c>
      <c r="C90" s="81"/>
      <c r="D90" s="81"/>
      <c r="E90" s="7">
        <v>13</v>
      </c>
      <c r="F90" s="44" t="s">
        <v>134</v>
      </c>
      <c r="G90" s="7" t="s">
        <v>26</v>
      </c>
      <c r="H90" s="7">
        <v>5</v>
      </c>
      <c r="I90" s="9">
        <v>504838</v>
      </c>
      <c r="J90" s="9">
        <v>75726</v>
      </c>
      <c r="K90" s="9">
        <f t="shared" si="3"/>
        <v>504838</v>
      </c>
      <c r="L90" s="9"/>
      <c r="M90" s="9"/>
      <c r="N90" s="9">
        <v>100968</v>
      </c>
      <c r="O90" s="9"/>
      <c r="P90" s="9"/>
      <c r="Q90" s="9"/>
      <c r="R90" s="9"/>
      <c r="S90" s="9"/>
      <c r="T90" s="9"/>
      <c r="U90" s="9">
        <v>16630</v>
      </c>
      <c r="V90" s="9">
        <f t="shared" si="4"/>
        <v>1203000</v>
      </c>
    </row>
    <row r="91" spans="1:22">
      <c r="A91" s="7" t="s">
        <v>23</v>
      </c>
      <c r="B91" s="81" t="s">
        <v>135</v>
      </c>
      <c r="C91" s="81"/>
      <c r="D91" s="81"/>
      <c r="E91" s="7">
        <v>3</v>
      </c>
      <c r="F91" s="44" t="s">
        <v>136</v>
      </c>
      <c r="G91" s="7" t="s">
        <v>30</v>
      </c>
      <c r="H91" s="7">
        <v>15</v>
      </c>
      <c r="I91" s="9">
        <v>340993</v>
      </c>
      <c r="J91" s="9">
        <v>51149</v>
      </c>
      <c r="K91" s="9">
        <f t="shared" si="3"/>
        <v>340993</v>
      </c>
      <c r="L91" s="9"/>
      <c r="M91" s="9">
        <v>64371</v>
      </c>
      <c r="N91" s="9">
        <v>68199</v>
      </c>
      <c r="O91" s="9"/>
      <c r="P91" s="9"/>
      <c r="Q91" s="9">
        <v>67301</v>
      </c>
      <c r="R91" s="9"/>
      <c r="S91" s="9"/>
      <c r="T91" s="9">
        <v>285300</v>
      </c>
      <c r="U91" s="9">
        <v>16630</v>
      </c>
      <c r="V91" s="9">
        <f t="shared" si="4"/>
        <v>1234936</v>
      </c>
    </row>
    <row r="92" spans="1:22">
      <c r="A92" s="7" t="s">
        <v>23</v>
      </c>
      <c r="B92" s="81" t="s">
        <v>137</v>
      </c>
      <c r="C92" s="81"/>
      <c r="D92" s="81"/>
      <c r="E92" s="7">
        <v>4</v>
      </c>
      <c r="F92" s="44" t="s">
        <v>25</v>
      </c>
      <c r="G92" s="7" t="s">
        <v>30</v>
      </c>
      <c r="H92" s="7">
        <v>14</v>
      </c>
      <c r="I92" s="9">
        <v>326886</v>
      </c>
      <c r="J92" s="9">
        <v>49033</v>
      </c>
      <c r="K92" s="9">
        <f t="shared" si="3"/>
        <v>326886</v>
      </c>
      <c r="L92" s="9"/>
      <c r="M92" s="9"/>
      <c r="N92" s="9">
        <v>65377</v>
      </c>
      <c r="O92" s="9"/>
      <c r="P92" s="9"/>
      <c r="Q92" s="9"/>
      <c r="R92" s="9"/>
      <c r="S92" s="9"/>
      <c r="T92" s="9"/>
      <c r="U92" s="9">
        <v>16630</v>
      </c>
      <c r="V92" s="9">
        <f>SUM(I92:U92)</f>
        <v>784812</v>
      </c>
    </row>
    <row r="93" spans="1:22">
      <c r="A93" s="7" t="s">
        <v>23</v>
      </c>
      <c r="B93" s="81" t="s">
        <v>138</v>
      </c>
      <c r="C93" s="81"/>
      <c r="D93" s="81"/>
      <c r="E93" s="7">
        <v>12</v>
      </c>
      <c r="F93" s="44" t="s">
        <v>51</v>
      </c>
      <c r="G93" s="7" t="s">
        <v>26</v>
      </c>
      <c r="H93" s="7">
        <v>4</v>
      </c>
      <c r="I93" s="9">
        <v>214040</v>
      </c>
      <c r="J93" s="9">
        <v>32106</v>
      </c>
      <c r="K93" s="9">
        <f t="shared" si="3"/>
        <v>214040</v>
      </c>
      <c r="L93" s="9"/>
      <c r="M93" s="9"/>
      <c r="N93" s="9">
        <v>42808</v>
      </c>
      <c r="O93" s="9"/>
      <c r="P93" s="9"/>
      <c r="Q93" s="9"/>
      <c r="R93" s="9"/>
      <c r="S93" s="9"/>
      <c r="T93" s="9"/>
      <c r="U93" s="9">
        <v>16630</v>
      </c>
      <c r="V93" s="9">
        <f t="shared" si="4"/>
        <v>519624</v>
      </c>
    </row>
    <row r="94" spans="1:22">
      <c r="A94" s="7" t="s">
        <v>27</v>
      </c>
      <c r="B94" s="81" t="s">
        <v>139</v>
      </c>
      <c r="C94" s="81"/>
      <c r="D94" s="81"/>
      <c r="E94" s="7">
        <v>14</v>
      </c>
      <c r="F94" s="44" t="s">
        <v>29</v>
      </c>
      <c r="G94" s="7" t="s">
        <v>26</v>
      </c>
      <c r="H94" s="7">
        <v>2</v>
      </c>
      <c r="I94" s="9">
        <v>165963</v>
      </c>
      <c r="J94" s="9">
        <v>24894</v>
      </c>
      <c r="K94" s="9">
        <v>165963</v>
      </c>
      <c r="L94" s="9"/>
      <c r="M94" s="9"/>
      <c r="N94" s="9">
        <v>33193</v>
      </c>
      <c r="O94" s="9"/>
      <c r="P94" s="9"/>
      <c r="Q94" s="9"/>
      <c r="R94" s="9"/>
      <c r="S94" s="9"/>
      <c r="T94" s="9"/>
      <c r="U94" s="9">
        <v>16630</v>
      </c>
      <c r="V94" s="9">
        <f t="shared" si="4"/>
        <v>406643</v>
      </c>
    </row>
    <row r="117" spans="6:6">
      <c r="F117" s="1" t="s">
        <v>140</v>
      </c>
    </row>
  </sheetData>
  <mergeCells count="108">
    <mergeCell ref="B91:D91"/>
    <mergeCell ref="B92:D92"/>
    <mergeCell ref="B93:D93"/>
    <mergeCell ref="B94:D94"/>
    <mergeCell ref="B86:D86"/>
    <mergeCell ref="B87:D87"/>
    <mergeCell ref="B88:D88"/>
    <mergeCell ref="B89:D89"/>
    <mergeCell ref="B90:D90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V6:V7"/>
    <mergeCell ref="B8:D8"/>
    <mergeCell ref="B9:D9"/>
    <mergeCell ref="B10:D10"/>
    <mergeCell ref="B11:D11"/>
    <mergeCell ref="B12:D12"/>
    <mergeCell ref="Q6:R6"/>
    <mergeCell ref="S6:S7"/>
    <mergeCell ref="T6:T7"/>
    <mergeCell ref="U6:U7"/>
    <mergeCell ref="J6:J7"/>
    <mergeCell ref="K6:K7"/>
    <mergeCell ref="L6:L7"/>
    <mergeCell ref="M6:M7"/>
    <mergeCell ref="N6:N7"/>
    <mergeCell ref="P6:P7"/>
    <mergeCell ref="B25:D25"/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</mergeCells>
  <pageMargins left="0.25" right="0.25" top="0.75" bottom="0.75" header="0.3" footer="0.3"/>
  <pageSetup paperSize="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W116"/>
  <sheetViews>
    <sheetView zoomScale="110" zoomScaleNormal="110" workbookViewId="0">
      <selection activeCell="A94" sqref="A94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11.140625" style="1" customWidth="1"/>
    <col min="20" max="20" width="12.42578125" style="1" customWidth="1"/>
    <col min="21" max="21" width="11.42578125" style="1"/>
    <col min="22" max="22" width="10.140625" style="1" customWidth="1"/>
    <col min="23" max="16384" width="11.42578125" style="1"/>
  </cols>
  <sheetData>
    <row r="2" spans="1:23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3">
      <c r="G3" s="75" t="s">
        <v>172</v>
      </c>
      <c r="H3" s="76"/>
      <c r="I3" s="76"/>
      <c r="J3" s="76"/>
      <c r="K3" s="76"/>
      <c r="L3" s="76"/>
      <c r="M3" s="76"/>
      <c r="N3" s="76"/>
      <c r="O3" s="76"/>
    </row>
    <row r="4" spans="1:23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3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51" t="s">
        <v>14</v>
      </c>
      <c r="P6" s="82" t="s">
        <v>16</v>
      </c>
      <c r="Q6" s="84" t="s">
        <v>17</v>
      </c>
      <c r="R6" s="85"/>
      <c r="S6" s="82" t="s">
        <v>18</v>
      </c>
      <c r="T6" s="82" t="s">
        <v>19</v>
      </c>
      <c r="U6" s="80" t="s">
        <v>20</v>
      </c>
      <c r="V6" s="79" t="s">
        <v>21</v>
      </c>
    </row>
    <row r="7" spans="1:23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52" t="s">
        <v>22</v>
      </c>
      <c r="P7" s="83"/>
      <c r="Q7" s="6">
        <v>0.25</v>
      </c>
      <c r="R7" s="6">
        <v>0.5</v>
      </c>
      <c r="S7" s="83"/>
      <c r="T7" s="83"/>
      <c r="U7" s="80"/>
      <c r="V7" s="79"/>
    </row>
    <row r="8" spans="1:23">
      <c r="A8" s="7" t="s">
        <v>23</v>
      </c>
      <c r="B8" s="81" t="s">
        <v>24</v>
      </c>
      <c r="C8" s="81"/>
      <c r="D8" s="81"/>
      <c r="E8" s="7">
        <v>12</v>
      </c>
      <c r="F8" s="49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/>
      <c r="S8" s="9"/>
      <c r="T8" s="9"/>
      <c r="U8" s="9">
        <v>16630</v>
      </c>
      <c r="V8" s="9">
        <f t="shared" ref="V8:V75" si="0">SUM(I8:U8)</f>
        <v>519624</v>
      </c>
      <c r="W8" s="10"/>
    </row>
    <row r="9" spans="1:23">
      <c r="A9" s="7" t="s">
        <v>27</v>
      </c>
      <c r="B9" s="81" t="s">
        <v>28</v>
      </c>
      <c r="C9" s="81"/>
      <c r="D9" s="81"/>
      <c r="E9" s="7">
        <v>6</v>
      </c>
      <c r="F9" s="49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/>
      <c r="T9" s="9"/>
      <c r="U9" s="9">
        <v>16630</v>
      </c>
      <c r="V9" s="9">
        <f t="shared" si="0"/>
        <v>643483</v>
      </c>
    </row>
    <row r="10" spans="1:23">
      <c r="A10" s="7" t="s">
        <v>27</v>
      </c>
      <c r="B10" s="81" t="s">
        <v>36</v>
      </c>
      <c r="C10" s="81"/>
      <c r="D10" s="81"/>
      <c r="E10" s="7">
        <v>14</v>
      </c>
      <c r="F10" s="49" t="s">
        <v>29</v>
      </c>
      <c r="G10" s="7" t="s">
        <v>30</v>
      </c>
      <c r="H10" s="7">
        <v>3</v>
      </c>
      <c r="I10" s="9">
        <v>165963</v>
      </c>
      <c r="J10" s="9">
        <v>24894</v>
      </c>
      <c r="K10" s="9">
        <f t="shared" si="1"/>
        <v>165963</v>
      </c>
      <c r="L10" s="9"/>
      <c r="M10" s="9"/>
      <c r="N10" s="9">
        <v>33193</v>
      </c>
      <c r="O10" s="9"/>
      <c r="P10" s="9"/>
      <c r="Q10" s="9"/>
      <c r="R10" s="9"/>
      <c r="S10" s="9"/>
      <c r="T10" s="9"/>
      <c r="U10" s="9">
        <v>16630</v>
      </c>
      <c r="V10" s="9">
        <f t="shared" si="0"/>
        <v>406643</v>
      </c>
    </row>
    <row r="11" spans="1:23">
      <c r="A11" s="7" t="s">
        <v>31</v>
      </c>
      <c r="B11" s="81" t="s">
        <v>37</v>
      </c>
      <c r="C11" s="81"/>
      <c r="D11" s="81"/>
      <c r="E11" s="7">
        <v>15</v>
      </c>
      <c r="F11" s="49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/>
      <c r="R11" s="9">
        <v>104632</v>
      </c>
      <c r="S11" s="9">
        <v>84000</v>
      </c>
      <c r="T11" s="9"/>
      <c r="U11" s="9">
        <v>16630</v>
      </c>
      <c r="V11" s="9">
        <f t="shared" si="0"/>
        <v>523072</v>
      </c>
    </row>
    <row r="12" spans="1:23">
      <c r="A12" s="7" t="s">
        <v>23</v>
      </c>
      <c r="B12" s="81" t="s">
        <v>160</v>
      </c>
      <c r="C12" s="81"/>
      <c r="D12" s="81"/>
      <c r="E12" s="7">
        <v>13</v>
      </c>
      <c r="F12" s="49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/>
      <c r="R12" s="9"/>
      <c r="S12" s="9"/>
      <c r="T12" s="9"/>
      <c r="U12" s="9">
        <v>16630</v>
      </c>
      <c r="V12" s="9">
        <f t="shared" si="0"/>
        <v>526464</v>
      </c>
    </row>
    <row r="13" spans="1:23">
      <c r="A13" s="7" t="s">
        <v>23</v>
      </c>
      <c r="B13" s="81" t="s">
        <v>39</v>
      </c>
      <c r="C13" s="81"/>
      <c r="D13" s="81"/>
      <c r="E13" s="7">
        <v>11</v>
      </c>
      <c r="F13" s="49" t="s">
        <v>40</v>
      </c>
      <c r="G13" s="7" t="s">
        <v>30</v>
      </c>
      <c r="H13" s="7">
        <v>5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>
        <v>15010</v>
      </c>
      <c r="R13" s="9">
        <v>104466</v>
      </c>
      <c r="S13" s="9"/>
      <c r="T13" s="9"/>
      <c r="U13" s="9">
        <v>16630</v>
      </c>
      <c r="V13" s="9">
        <f t="shared" si="0"/>
        <v>672247</v>
      </c>
    </row>
    <row r="14" spans="1:23">
      <c r="A14" s="7" t="s">
        <v>41</v>
      </c>
      <c r="B14" s="81" t="s">
        <v>42</v>
      </c>
      <c r="C14" s="81"/>
      <c r="D14" s="81"/>
      <c r="E14" s="7">
        <v>4</v>
      </c>
      <c r="F14" s="49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288584</v>
      </c>
      <c r="R14" s="9"/>
      <c r="S14" s="9"/>
      <c r="T14" s="9"/>
      <c r="U14" s="9">
        <v>16630</v>
      </c>
      <c r="V14" s="9">
        <f t="shared" si="0"/>
        <v>2202716</v>
      </c>
    </row>
    <row r="15" spans="1:23">
      <c r="A15" s="7" t="s">
        <v>31</v>
      </c>
      <c r="B15" s="81" t="s">
        <v>44</v>
      </c>
      <c r="C15" s="81"/>
      <c r="D15" s="81"/>
      <c r="E15" s="7">
        <v>13</v>
      </c>
      <c r="F15" s="49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53535</v>
      </c>
      <c r="Q15" s="9"/>
      <c r="R15" s="9">
        <v>101932</v>
      </c>
      <c r="S15" s="9">
        <v>84000</v>
      </c>
      <c r="T15" s="9"/>
      <c r="U15" s="9">
        <v>16630</v>
      </c>
      <c r="V15" s="9">
        <f t="shared" si="0"/>
        <v>626118</v>
      </c>
    </row>
    <row r="16" spans="1:23" s="14" customFormat="1">
      <c r="A16" s="11" t="s">
        <v>23</v>
      </c>
      <c r="B16" s="88" t="s">
        <v>45</v>
      </c>
      <c r="C16" s="88"/>
      <c r="D16" s="88"/>
      <c r="E16" s="11">
        <v>5</v>
      </c>
      <c r="F16" s="50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7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/>
      <c r="T16" s="13"/>
      <c r="U16" s="9">
        <v>16630</v>
      </c>
      <c r="V16" s="13">
        <f t="shared" si="0"/>
        <v>751667</v>
      </c>
    </row>
    <row r="17" spans="1:22">
      <c r="A17" s="7" t="s">
        <v>31</v>
      </c>
      <c r="B17" s="81" t="s">
        <v>46</v>
      </c>
      <c r="C17" s="81"/>
      <c r="D17" s="81"/>
      <c r="E17" s="7">
        <v>11</v>
      </c>
      <c r="F17" s="49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61089</v>
      </c>
      <c r="Q17" s="9"/>
      <c r="R17" s="9"/>
      <c r="S17" s="9"/>
      <c r="T17" s="9"/>
      <c r="U17" s="9">
        <v>16630</v>
      </c>
      <c r="V17" s="9">
        <f t="shared" si="0"/>
        <v>499951</v>
      </c>
    </row>
    <row r="18" spans="1:22">
      <c r="A18" s="7" t="s">
        <v>23</v>
      </c>
      <c r="B18" s="81" t="s">
        <v>47</v>
      </c>
      <c r="C18" s="81"/>
      <c r="D18" s="81"/>
      <c r="E18" s="7">
        <v>4</v>
      </c>
      <c r="F18" s="49" t="s">
        <v>25</v>
      </c>
      <c r="G18" s="7" t="s">
        <v>30</v>
      </c>
      <c r="H18" s="7">
        <v>14</v>
      </c>
      <c r="I18" s="9">
        <v>326886</v>
      </c>
      <c r="J18" s="9">
        <v>49033</v>
      </c>
      <c r="K18" s="9">
        <f t="shared" si="2"/>
        <v>326886</v>
      </c>
      <c r="L18" s="9"/>
      <c r="M18" s="9"/>
      <c r="N18" s="9">
        <v>65377</v>
      </c>
      <c r="O18" s="9"/>
      <c r="P18" s="9"/>
      <c r="Q18" s="9"/>
      <c r="R18" s="9"/>
      <c r="S18" s="9"/>
      <c r="T18" s="9"/>
      <c r="U18" s="9">
        <v>16630</v>
      </c>
      <c r="V18" s="9">
        <f t="shared" si="0"/>
        <v>784812</v>
      </c>
    </row>
    <row r="19" spans="1:22">
      <c r="A19" s="7" t="s">
        <v>31</v>
      </c>
      <c r="B19" s="81" t="s">
        <v>48</v>
      </c>
      <c r="C19" s="81"/>
      <c r="D19" s="81"/>
      <c r="E19" s="7">
        <v>14</v>
      </c>
      <c r="F19" s="49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49759</v>
      </c>
      <c r="Q19" s="9">
        <v>5777</v>
      </c>
      <c r="R19" s="9">
        <v>4622</v>
      </c>
      <c r="S19" s="9"/>
      <c r="T19" s="9"/>
      <c r="U19" s="9">
        <v>16630</v>
      </c>
      <c r="V19" s="9">
        <f t="shared" si="0"/>
        <v>449978</v>
      </c>
    </row>
    <row r="20" spans="1:22" s="14" customFormat="1">
      <c r="A20" s="11" t="s">
        <v>23</v>
      </c>
      <c r="B20" s="88" t="s">
        <v>49</v>
      </c>
      <c r="C20" s="88"/>
      <c r="D20" s="88"/>
      <c r="E20" s="11">
        <v>14</v>
      </c>
      <c r="F20" s="50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/>
      <c r="T20" s="13"/>
      <c r="U20" s="9">
        <v>16630</v>
      </c>
      <c r="V20" s="13">
        <f t="shared" si="0"/>
        <v>490488</v>
      </c>
    </row>
    <row r="21" spans="1:22">
      <c r="A21" s="7" t="s">
        <v>23</v>
      </c>
      <c r="B21" s="81" t="s">
        <v>50</v>
      </c>
      <c r="C21" s="81"/>
      <c r="D21" s="81"/>
      <c r="E21" s="7">
        <v>10</v>
      </c>
      <c r="F21" s="49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/>
      <c r="T21" s="9"/>
      <c r="U21" s="9">
        <v>16630</v>
      </c>
      <c r="V21" s="9">
        <f t="shared" si="0"/>
        <v>585920</v>
      </c>
    </row>
    <row r="22" spans="1:22">
      <c r="A22" s="7" t="s">
        <v>52</v>
      </c>
      <c r="B22" s="81" t="s">
        <v>53</v>
      </c>
      <c r="C22" s="81"/>
      <c r="D22" s="81"/>
      <c r="E22" s="7">
        <v>7</v>
      </c>
      <c r="F22" s="49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423015</v>
      </c>
      <c r="S22" s="9">
        <v>84000</v>
      </c>
      <c r="T22" s="9"/>
      <c r="U22" s="9">
        <v>16630</v>
      </c>
      <c r="V22" s="9">
        <f t="shared" si="0"/>
        <v>1166081</v>
      </c>
    </row>
    <row r="23" spans="1:22">
      <c r="A23" s="7" t="s">
        <v>27</v>
      </c>
      <c r="B23" s="81" t="s">
        <v>54</v>
      </c>
      <c r="C23" s="81"/>
      <c r="D23" s="81"/>
      <c r="E23" s="7">
        <v>13</v>
      </c>
      <c r="F23" s="49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/>
      <c r="T23" s="9"/>
      <c r="U23" s="9">
        <v>16630</v>
      </c>
      <c r="V23" s="9">
        <f t="shared" si="0"/>
        <v>436248</v>
      </c>
    </row>
    <row r="24" spans="1:22">
      <c r="A24" s="7" t="s">
        <v>23</v>
      </c>
      <c r="B24" s="81" t="s">
        <v>55</v>
      </c>
      <c r="C24" s="81"/>
      <c r="D24" s="81"/>
      <c r="E24" s="7">
        <v>4</v>
      </c>
      <c r="F24" s="49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>
        <v>17205</v>
      </c>
      <c r="R24" s="9">
        <v>92904</v>
      </c>
      <c r="S24" s="9"/>
      <c r="T24" s="9"/>
      <c r="U24" s="9">
        <v>16630</v>
      </c>
      <c r="V24" s="9">
        <f t="shared" si="0"/>
        <v>894921</v>
      </c>
    </row>
    <row r="25" spans="1:22">
      <c r="A25" s="7" t="s">
        <v>23</v>
      </c>
      <c r="B25" s="81" t="s">
        <v>169</v>
      </c>
      <c r="C25" s="81"/>
      <c r="D25" s="81"/>
      <c r="E25" s="7">
        <v>15</v>
      </c>
      <c r="F25" s="49" t="s">
        <v>25</v>
      </c>
      <c r="G25" s="7" t="s">
        <v>26</v>
      </c>
      <c r="H25" s="7"/>
      <c r="I25" s="9">
        <v>171723</v>
      </c>
      <c r="J25" s="9">
        <v>25758</v>
      </c>
      <c r="K25" s="9">
        <f t="shared" si="2"/>
        <v>171723</v>
      </c>
      <c r="L25" s="9"/>
      <c r="M25" s="9"/>
      <c r="N25" s="9">
        <v>34345</v>
      </c>
      <c r="O25" s="9"/>
      <c r="P25" s="9"/>
      <c r="Q25" s="9"/>
      <c r="R25" s="9"/>
      <c r="S25" s="9"/>
      <c r="T25" s="9"/>
      <c r="U25" s="9">
        <v>16630</v>
      </c>
      <c r="V25" s="9">
        <f t="shared" si="0"/>
        <v>420179</v>
      </c>
    </row>
    <row r="26" spans="1:22">
      <c r="A26" s="7" t="s">
        <v>27</v>
      </c>
      <c r="B26" s="81" t="s">
        <v>147</v>
      </c>
      <c r="C26" s="81"/>
      <c r="D26" s="81"/>
      <c r="E26" s="7">
        <v>15</v>
      </c>
      <c r="F26" s="49" t="s">
        <v>29</v>
      </c>
      <c r="G26" s="7" t="s">
        <v>26</v>
      </c>
      <c r="H26" s="7"/>
      <c r="I26" s="9">
        <v>153365</v>
      </c>
      <c r="J26" s="9">
        <v>23005</v>
      </c>
      <c r="K26" s="9">
        <f t="shared" si="2"/>
        <v>153365</v>
      </c>
      <c r="L26" s="9"/>
      <c r="M26" s="9"/>
      <c r="N26" s="9">
        <v>30673</v>
      </c>
      <c r="O26" s="9"/>
      <c r="P26" s="9"/>
      <c r="Q26" s="9"/>
      <c r="R26" s="9"/>
      <c r="S26" s="9"/>
      <c r="T26" s="9"/>
      <c r="U26" s="9">
        <v>16630</v>
      </c>
      <c r="V26" s="9">
        <f t="shared" si="0"/>
        <v>377038</v>
      </c>
    </row>
    <row r="27" spans="1:22">
      <c r="A27" s="7" t="s">
        <v>27</v>
      </c>
      <c r="B27" s="81" t="s">
        <v>56</v>
      </c>
      <c r="C27" s="81"/>
      <c r="D27" s="81"/>
      <c r="E27" s="7">
        <v>13</v>
      </c>
      <c r="F27" s="49" t="s">
        <v>29</v>
      </c>
      <c r="G27" s="7" t="s">
        <v>26</v>
      </c>
      <c r="H27" s="7">
        <v>4</v>
      </c>
      <c r="I27" s="9">
        <v>178561</v>
      </c>
      <c r="J27" s="9">
        <v>26784</v>
      </c>
      <c r="K27" s="9">
        <f t="shared" si="2"/>
        <v>178561</v>
      </c>
      <c r="L27" s="9"/>
      <c r="M27" s="9"/>
      <c r="N27" s="9">
        <v>35712</v>
      </c>
      <c r="O27" s="9"/>
      <c r="P27" s="9"/>
      <c r="Q27" s="9"/>
      <c r="R27" s="9"/>
      <c r="S27" s="9"/>
      <c r="T27" s="9"/>
      <c r="U27" s="9">
        <v>16630</v>
      </c>
      <c r="V27" s="9">
        <f t="shared" si="0"/>
        <v>436248</v>
      </c>
    </row>
    <row r="28" spans="1:22">
      <c r="A28" s="7" t="s">
        <v>31</v>
      </c>
      <c r="B28" s="81" t="s">
        <v>57</v>
      </c>
      <c r="C28" s="81"/>
      <c r="D28" s="81"/>
      <c r="E28" s="7">
        <v>12</v>
      </c>
      <c r="F28" s="49" t="s">
        <v>35</v>
      </c>
      <c r="G28" s="7" t="s">
        <v>30</v>
      </c>
      <c r="H28" s="7">
        <v>5</v>
      </c>
      <c r="I28" s="9">
        <v>168564</v>
      </c>
      <c r="J28" s="9">
        <v>25285</v>
      </c>
      <c r="K28" s="9">
        <f>I28</f>
        <v>168564</v>
      </c>
      <c r="L28" s="9"/>
      <c r="M28" s="9"/>
      <c r="N28" s="9">
        <v>33713</v>
      </c>
      <c r="O28" s="9"/>
      <c r="P28" s="9"/>
      <c r="Q28" s="9"/>
      <c r="R28" s="9">
        <v>15969</v>
      </c>
      <c r="S28" s="9">
        <v>52500</v>
      </c>
      <c r="T28" s="9"/>
      <c r="U28" s="9">
        <v>16630</v>
      </c>
      <c r="V28" s="9">
        <f t="shared" si="0"/>
        <v>481225</v>
      </c>
    </row>
    <row r="29" spans="1:22">
      <c r="A29" s="7" t="s">
        <v>41</v>
      </c>
      <c r="B29" s="81" t="s">
        <v>58</v>
      </c>
      <c r="C29" s="81"/>
      <c r="D29" s="81"/>
      <c r="E29" s="7">
        <v>14</v>
      </c>
      <c r="F29" s="49" t="s">
        <v>59</v>
      </c>
      <c r="G29" s="7" t="s">
        <v>26</v>
      </c>
      <c r="H29" s="7">
        <v>3</v>
      </c>
      <c r="I29" s="9">
        <v>354498</v>
      </c>
      <c r="J29" s="9">
        <v>53175</v>
      </c>
      <c r="K29" s="9">
        <f>I29</f>
        <v>354498</v>
      </c>
      <c r="L29" s="9"/>
      <c r="M29" s="9"/>
      <c r="N29" s="9">
        <v>70900</v>
      </c>
      <c r="O29" s="9"/>
      <c r="P29" s="9"/>
      <c r="Q29" s="9"/>
      <c r="R29" s="9"/>
      <c r="S29" s="9"/>
      <c r="T29" s="9"/>
      <c r="U29" s="9">
        <v>16630</v>
      </c>
      <c r="V29" s="9">
        <f t="shared" si="0"/>
        <v>849701</v>
      </c>
    </row>
    <row r="30" spans="1:22">
      <c r="A30" s="7" t="s">
        <v>41</v>
      </c>
      <c r="B30" s="81" t="s">
        <v>60</v>
      </c>
      <c r="C30" s="81"/>
      <c r="D30" s="81"/>
      <c r="E30" s="7">
        <v>11</v>
      </c>
      <c r="F30" s="49" t="s">
        <v>61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ref="K30:K92" si="3">I30</f>
        <v>441669</v>
      </c>
      <c r="L30" s="9">
        <v>31292</v>
      </c>
      <c r="M30" s="9"/>
      <c r="N30" s="9">
        <v>88334</v>
      </c>
      <c r="O30" s="9"/>
      <c r="P30" s="9"/>
      <c r="Q30" s="9"/>
      <c r="R30" s="9"/>
      <c r="S30" s="9"/>
      <c r="T30" s="9"/>
      <c r="U30" s="9">
        <v>16630</v>
      </c>
      <c r="V30" s="9">
        <f t="shared" si="0"/>
        <v>1085844</v>
      </c>
    </row>
    <row r="31" spans="1:22">
      <c r="A31" s="7" t="s">
        <v>41</v>
      </c>
      <c r="B31" s="81" t="s">
        <v>62</v>
      </c>
      <c r="C31" s="81"/>
      <c r="D31" s="81"/>
      <c r="E31" s="7">
        <v>11</v>
      </c>
      <c r="F31" s="49" t="s">
        <v>63</v>
      </c>
      <c r="G31" s="7" t="s">
        <v>30</v>
      </c>
      <c r="H31" s="7">
        <v>6</v>
      </c>
      <c r="I31" s="9">
        <v>441669</v>
      </c>
      <c r="J31" s="9">
        <v>66250</v>
      </c>
      <c r="K31" s="9">
        <f t="shared" si="3"/>
        <v>441669</v>
      </c>
      <c r="L31" s="9">
        <v>15646</v>
      </c>
      <c r="M31" s="9"/>
      <c r="N31" s="9">
        <v>88334</v>
      </c>
      <c r="O31" s="9">
        <v>88334</v>
      </c>
      <c r="P31" s="9"/>
      <c r="Q31" s="9"/>
      <c r="R31" s="9"/>
      <c r="S31" s="9"/>
      <c r="T31" s="9"/>
      <c r="U31" s="9">
        <v>16630</v>
      </c>
      <c r="V31" s="9">
        <f t="shared" si="0"/>
        <v>1158532</v>
      </c>
    </row>
    <row r="32" spans="1:22">
      <c r="A32" s="7" t="s">
        <v>31</v>
      </c>
      <c r="B32" s="81" t="s">
        <v>64</v>
      </c>
      <c r="C32" s="81"/>
      <c r="D32" s="81"/>
      <c r="E32" s="7">
        <v>15</v>
      </c>
      <c r="F32" s="49" t="s">
        <v>32</v>
      </c>
      <c r="G32" s="7" t="s">
        <v>26</v>
      </c>
      <c r="H32" s="7"/>
      <c r="I32" s="9">
        <v>135238</v>
      </c>
      <c r="J32" s="9">
        <v>20286</v>
      </c>
      <c r="K32" s="9">
        <f t="shared" si="3"/>
        <v>135238</v>
      </c>
      <c r="L32" s="9"/>
      <c r="M32" s="9"/>
      <c r="N32" s="9">
        <v>27048</v>
      </c>
      <c r="O32" s="9"/>
      <c r="P32" s="9">
        <v>45981</v>
      </c>
      <c r="Q32" s="9"/>
      <c r="R32" s="9">
        <v>66195</v>
      </c>
      <c r="S32" s="9">
        <v>84000</v>
      </c>
      <c r="T32" s="9"/>
      <c r="U32" s="9">
        <v>16630</v>
      </c>
      <c r="V32" s="9">
        <f t="shared" si="0"/>
        <v>530616</v>
      </c>
    </row>
    <row r="33" spans="1:22">
      <c r="A33" s="7" t="s">
        <v>23</v>
      </c>
      <c r="B33" s="81" t="s">
        <v>65</v>
      </c>
      <c r="C33" s="81"/>
      <c r="D33" s="81"/>
      <c r="E33" s="7">
        <v>14</v>
      </c>
      <c r="F33" s="49" t="s">
        <v>25</v>
      </c>
      <c r="G33" s="7" t="s">
        <v>26</v>
      </c>
      <c r="H33" s="7">
        <v>2</v>
      </c>
      <c r="I33" s="9">
        <v>185827</v>
      </c>
      <c r="J33" s="9">
        <v>27874</v>
      </c>
      <c r="K33" s="9">
        <f t="shared" si="3"/>
        <v>185827</v>
      </c>
      <c r="L33" s="9"/>
      <c r="M33" s="9"/>
      <c r="N33" s="9">
        <v>37165</v>
      </c>
      <c r="O33" s="9"/>
      <c r="P33" s="9"/>
      <c r="Q33" s="9"/>
      <c r="R33" s="9"/>
      <c r="S33" s="9"/>
      <c r="T33" s="9"/>
      <c r="U33" s="9">
        <v>16630</v>
      </c>
      <c r="V33" s="9">
        <f t="shared" si="0"/>
        <v>453323</v>
      </c>
    </row>
    <row r="34" spans="1:22">
      <c r="A34" s="7" t="s">
        <v>31</v>
      </c>
      <c r="B34" s="81" t="s">
        <v>66</v>
      </c>
      <c r="C34" s="81"/>
      <c r="D34" s="81"/>
      <c r="E34" s="7">
        <v>15</v>
      </c>
      <c r="F34" s="49" t="s">
        <v>32</v>
      </c>
      <c r="G34" s="7" t="s">
        <v>26</v>
      </c>
      <c r="H34" s="7">
        <v>1</v>
      </c>
      <c r="I34" s="9">
        <v>135238</v>
      </c>
      <c r="J34" s="9">
        <v>20286</v>
      </c>
      <c r="K34" s="9">
        <f t="shared" si="3"/>
        <v>135238</v>
      </c>
      <c r="L34" s="9"/>
      <c r="M34" s="9"/>
      <c r="N34" s="9">
        <v>27048</v>
      </c>
      <c r="O34" s="9"/>
      <c r="P34" s="9">
        <v>45981</v>
      </c>
      <c r="Q34" s="9"/>
      <c r="R34" s="9"/>
      <c r="S34" s="9"/>
      <c r="T34" s="9"/>
      <c r="U34" s="9">
        <v>16630</v>
      </c>
      <c r="V34" s="9">
        <f t="shared" si="0"/>
        <v>380421</v>
      </c>
    </row>
    <row r="35" spans="1:22">
      <c r="A35" s="7" t="s">
        <v>31</v>
      </c>
      <c r="B35" s="81" t="s">
        <v>67</v>
      </c>
      <c r="C35" s="81"/>
      <c r="D35" s="81"/>
      <c r="E35" s="7">
        <v>6</v>
      </c>
      <c r="F35" s="49" t="s">
        <v>35</v>
      </c>
      <c r="G35" s="7" t="s">
        <v>30</v>
      </c>
      <c r="H35" s="7">
        <v>13</v>
      </c>
      <c r="I35" s="9">
        <v>235261</v>
      </c>
      <c r="J35" s="9">
        <v>35289</v>
      </c>
      <c r="K35" s="9">
        <f t="shared" si="3"/>
        <v>235261</v>
      </c>
      <c r="L35" s="9"/>
      <c r="M35" s="9"/>
      <c r="N35" s="9">
        <v>47052</v>
      </c>
      <c r="O35" s="9"/>
      <c r="P35" s="9"/>
      <c r="Q35" s="9"/>
      <c r="R35" s="9"/>
      <c r="S35" s="9"/>
      <c r="T35" s="9"/>
      <c r="U35" s="9">
        <v>16630</v>
      </c>
      <c r="V35" s="9">
        <f t="shared" si="0"/>
        <v>569493</v>
      </c>
    </row>
    <row r="36" spans="1:22">
      <c r="A36" s="7" t="s">
        <v>23</v>
      </c>
      <c r="B36" s="81" t="s">
        <v>68</v>
      </c>
      <c r="C36" s="81"/>
      <c r="D36" s="81"/>
      <c r="E36" s="7">
        <v>12</v>
      </c>
      <c r="F36" s="49" t="s">
        <v>51</v>
      </c>
      <c r="G36" s="7" t="s">
        <v>26</v>
      </c>
      <c r="H36" s="7">
        <v>4</v>
      </c>
      <c r="I36" s="9">
        <v>214040</v>
      </c>
      <c r="J36" s="9">
        <v>32106</v>
      </c>
      <c r="K36" s="9">
        <f t="shared" si="3"/>
        <v>214040</v>
      </c>
      <c r="L36" s="9"/>
      <c r="M36" s="9"/>
      <c r="N36" s="9">
        <v>42808</v>
      </c>
      <c r="O36" s="9"/>
      <c r="P36" s="9"/>
      <c r="Q36" s="9"/>
      <c r="R36" s="9"/>
      <c r="S36" s="9"/>
      <c r="T36" s="9"/>
      <c r="U36" s="9">
        <v>16630</v>
      </c>
      <c r="V36" s="15">
        <f t="shared" si="0"/>
        <v>519624</v>
      </c>
    </row>
    <row r="37" spans="1:22">
      <c r="A37" s="7" t="s">
        <v>27</v>
      </c>
      <c r="B37" s="81" t="s">
        <v>69</v>
      </c>
      <c r="C37" s="81"/>
      <c r="D37" s="81"/>
      <c r="E37" s="7">
        <v>14</v>
      </c>
      <c r="F37" s="49" t="s">
        <v>29</v>
      </c>
      <c r="G37" s="7" t="s">
        <v>26</v>
      </c>
      <c r="H37" s="7">
        <v>2</v>
      </c>
      <c r="I37" s="9">
        <v>165963</v>
      </c>
      <c r="J37" s="9">
        <v>24894</v>
      </c>
      <c r="K37" s="9">
        <f t="shared" si="3"/>
        <v>165963</v>
      </c>
      <c r="L37" s="9"/>
      <c r="M37" s="9"/>
      <c r="N37" s="9">
        <v>33193</v>
      </c>
      <c r="O37" s="9"/>
      <c r="P37" s="9"/>
      <c r="Q37" s="9"/>
      <c r="R37" s="9"/>
      <c r="S37" s="9"/>
      <c r="T37" s="9"/>
      <c r="U37" s="9">
        <v>16630</v>
      </c>
      <c r="V37" s="9">
        <f t="shared" si="0"/>
        <v>406643</v>
      </c>
    </row>
    <row r="38" spans="1:22">
      <c r="A38" s="7" t="s">
        <v>41</v>
      </c>
      <c r="B38" s="81" t="s">
        <v>70</v>
      </c>
      <c r="C38" s="81"/>
      <c r="D38" s="81"/>
      <c r="E38" s="7">
        <v>15</v>
      </c>
      <c r="F38" s="49" t="s">
        <v>71</v>
      </c>
      <c r="G38" s="7" t="s">
        <v>26</v>
      </c>
      <c r="H38" s="7">
        <v>1</v>
      </c>
      <c r="I38" s="9">
        <v>325441</v>
      </c>
      <c r="J38" s="9">
        <v>48816</v>
      </c>
      <c r="K38" s="9">
        <f t="shared" si="3"/>
        <v>325441</v>
      </c>
      <c r="L38" s="9"/>
      <c r="M38" s="9"/>
      <c r="N38" s="9">
        <v>65088</v>
      </c>
      <c r="O38" s="9"/>
      <c r="P38" s="9"/>
      <c r="Q38" s="9"/>
      <c r="R38" s="9"/>
      <c r="S38" s="9"/>
      <c r="T38" s="9"/>
      <c r="U38" s="9">
        <v>16630</v>
      </c>
      <c r="V38" s="9">
        <f t="shared" si="0"/>
        <v>781416</v>
      </c>
    </row>
    <row r="39" spans="1:22">
      <c r="A39" s="7" t="s">
        <v>31</v>
      </c>
      <c r="B39" s="81" t="s">
        <v>161</v>
      </c>
      <c r="C39" s="81"/>
      <c r="D39" s="81"/>
      <c r="E39" s="7">
        <v>15</v>
      </c>
      <c r="F39" s="49" t="s">
        <v>32</v>
      </c>
      <c r="G39" s="7" t="s">
        <v>26</v>
      </c>
      <c r="H39" s="7"/>
      <c r="I39" s="9">
        <v>135238</v>
      </c>
      <c r="J39" s="9">
        <v>20286</v>
      </c>
      <c r="K39" s="9">
        <f t="shared" si="3"/>
        <v>135238</v>
      </c>
      <c r="L39" s="9"/>
      <c r="M39" s="9"/>
      <c r="N39" s="9">
        <v>27048</v>
      </c>
      <c r="O39" s="9"/>
      <c r="P39" s="9">
        <v>45981</v>
      </c>
      <c r="Q39" s="9"/>
      <c r="R39" s="9"/>
      <c r="S39" s="9"/>
      <c r="T39" s="9"/>
      <c r="U39" s="9">
        <v>16630</v>
      </c>
      <c r="V39" s="9">
        <f t="shared" si="0"/>
        <v>380421</v>
      </c>
    </row>
    <row r="40" spans="1:22">
      <c r="A40" s="7" t="s">
        <v>41</v>
      </c>
      <c r="B40" s="81" t="s">
        <v>72</v>
      </c>
      <c r="C40" s="81"/>
      <c r="D40" s="81"/>
      <c r="E40" s="7">
        <v>14</v>
      </c>
      <c r="F40" s="49" t="s">
        <v>73</v>
      </c>
      <c r="G40" s="7" t="s">
        <v>26</v>
      </c>
      <c r="H40" s="7">
        <v>3</v>
      </c>
      <c r="I40" s="9">
        <v>354498</v>
      </c>
      <c r="J40" s="9">
        <v>53175</v>
      </c>
      <c r="K40" s="9">
        <f t="shared" si="3"/>
        <v>354498</v>
      </c>
      <c r="L40" s="9">
        <v>15646</v>
      </c>
      <c r="M40" s="9"/>
      <c r="N40" s="9">
        <v>70900</v>
      </c>
      <c r="O40" s="9">
        <v>70900</v>
      </c>
      <c r="P40" s="9"/>
      <c r="Q40" s="9"/>
      <c r="R40" s="9"/>
      <c r="S40" s="9"/>
      <c r="T40" s="9"/>
      <c r="U40" s="9">
        <v>16630</v>
      </c>
      <c r="V40" s="9">
        <f t="shared" si="0"/>
        <v>936247</v>
      </c>
    </row>
    <row r="41" spans="1:22">
      <c r="A41" s="7" t="s">
        <v>23</v>
      </c>
      <c r="B41" s="81" t="s">
        <v>74</v>
      </c>
      <c r="C41" s="81"/>
      <c r="D41" s="81"/>
      <c r="E41" s="7">
        <v>10</v>
      </c>
      <c r="F41" s="49" t="s">
        <v>25</v>
      </c>
      <c r="G41" s="7" t="s">
        <v>30</v>
      </c>
      <c r="H41" s="7">
        <v>8</v>
      </c>
      <c r="I41" s="9">
        <v>242251</v>
      </c>
      <c r="J41" s="9">
        <v>36338</v>
      </c>
      <c r="K41" s="9">
        <f t="shared" si="3"/>
        <v>242251</v>
      </c>
      <c r="L41" s="9"/>
      <c r="M41" s="9"/>
      <c r="N41" s="9">
        <v>48450</v>
      </c>
      <c r="O41" s="9"/>
      <c r="P41" s="9"/>
      <c r="Q41" s="9"/>
      <c r="R41" s="9">
        <v>141526</v>
      </c>
      <c r="S41" s="9">
        <v>84000</v>
      </c>
      <c r="T41" s="9"/>
      <c r="U41" s="9">
        <v>16630</v>
      </c>
      <c r="V41" s="9">
        <f t="shared" si="0"/>
        <v>811446</v>
      </c>
    </row>
    <row r="42" spans="1:22">
      <c r="A42" s="7" t="s">
        <v>75</v>
      </c>
      <c r="B42" s="81" t="s">
        <v>76</v>
      </c>
      <c r="C42" s="81"/>
      <c r="D42" s="81"/>
      <c r="E42" s="7">
        <v>15</v>
      </c>
      <c r="F42" s="49" t="s">
        <v>77</v>
      </c>
      <c r="G42" s="7" t="s">
        <v>26</v>
      </c>
      <c r="H42" s="7"/>
      <c r="I42" s="9">
        <v>428348</v>
      </c>
      <c r="J42" s="9">
        <v>64252</v>
      </c>
      <c r="K42" s="9">
        <f t="shared" si="3"/>
        <v>428348</v>
      </c>
      <c r="L42" s="9"/>
      <c r="M42" s="9">
        <v>924678</v>
      </c>
      <c r="N42" s="9">
        <v>85670</v>
      </c>
      <c r="O42" s="9"/>
      <c r="P42" s="9"/>
      <c r="Q42" s="9"/>
      <c r="R42" s="9"/>
      <c r="S42" s="9"/>
      <c r="T42" s="9"/>
      <c r="U42" s="9">
        <v>16630</v>
      </c>
      <c r="V42" s="9">
        <f t="shared" si="0"/>
        <v>1947926</v>
      </c>
    </row>
    <row r="43" spans="1:22">
      <c r="A43" s="7" t="s">
        <v>23</v>
      </c>
      <c r="B43" s="81" t="s">
        <v>162</v>
      </c>
      <c r="C43" s="81"/>
      <c r="D43" s="81"/>
      <c r="E43" s="7">
        <v>15</v>
      </c>
      <c r="F43" s="49" t="s">
        <v>25</v>
      </c>
      <c r="G43" s="7" t="s">
        <v>26</v>
      </c>
      <c r="H43" s="7"/>
      <c r="I43" s="9">
        <v>171723</v>
      </c>
      <c r="J43" s="9">
        <v>25758</v>
      </c>
      <c r="K43" s="9">
        <f t="shared" si="3"/>
        <v>171723</v>
      </c>
      <c r="L43" s="9"/>
      <c r="M43" s="9">
        <v>34345</v>
      </c>
      <c r="N43" s="9">
        <v>34345</v>
      </c>
      <c r="O43" s="9"/>
      <c r="P43" s="9"/>
      <c r="Q43" s="9"/>
      <c r="R43" s="9"/>
      <c r="S43" s="9"/>
      <c r="T43" s="9"/>
      <c r="U43" s="9">
        <v>16630</v>
      </c>
      <c r="V43" s="9">
        <f t="shared" si="0"/>
        <v>454524</v>
      </c>
    </row>
    <row r="44" spans="1:22">
      <c r="A44" s="7" t="s">
        <v>41</v>
      </c>
      <c r="B44" s="81" t="s">
        <v>163</v>
      </c>
      <c r="C44" s="81"/>
      <c r="D44" s="81"/>
      <c r="E44" s="7">
        <v>15</v>
      </c>
      <c r="F44" s="49" t="s">
        <v>83</v>
      </c>
      <c r="G44" s="7" t="s">
        <v>26</v>
      </c>
      <c r="H44" s="7"/>
      <c r="I44" s="9">
        <v>325441</v>
      </c>
      <c r="J44" s="9">
        <v>48816</v>
      </c>
      <c r="K44" s="9">
        <f t="shared" si="3"/>
        <v>325441</v>
      </c>
      <c r="L44" s="9"/>
      <c r="M44" s="9"/>
      <c r="N44" s="9">
        <v>65088</v>
      </c>
      <c r="O44" s="9"/>
      <c r="P44" s="9"/>
      <c r="Q44" s="9"/>
      <c r="R44" s="9"/>
      <c r="S44" s="9"/>
      <c r="T44" s="9"/>
      <c r="U44" s="9">
        <v>16630</v>
      </c>
      <c r="V44" s="9">
        <f t="shared" si="0"/>
        <v>781416</v>
      </c>
    </row>
    <row r="45" spans="1:22">
      <c r="A45" s="7" t="s">
        <v>23</v>
      </c>
      <c r="B45" s="81" t="s">
        <v>158</v>
      </c>
      <c r="C45" s="81"/>
      <c r="D45" s="81"/>
      <c r="E45" s="7">
        <v>15</v>
      </c>
      <c r="F45" s="49" t="s">
        <v>29</v>
      </c>
      <c r="G45" s="7" t="s">
        <v>26</v>
      </c>
      <c r="H45" s="7"/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/>
      <c r="U45" s="9">
        <v>16630</v>
      </c>
      <c r="V45" s="9">
        <f t="shared" si="0"/>
        <v>420179</v>
      </c>
    </row>
    <row r="46" spans="1:22">
      <c r="A46" s="7" t="s">
        <v>23</v>
      </c>
      <c r="B46" s="81" t="s">
        <v>78</v>
      </c>
      <c r="C46" s="81"/>
      <c r="D46" s="81"/>
      <c r="E46" s="7">
        <v>15</v>
      </c>
      <c r="F46" s="49" t="s">
        <v>51</v>
      </c>
      <c r="G46" s="7" t="s">
        <v>26</v>
      </c>
      <c r="H46" s="7">
        <v>1</v>
      </c>
      <c r="I46" s="9">
        <v>171723</v>
      </c>
      <c r="J46" s="9">
        <v>25758</v>
      </c>
      <c r="K46" s="9">
        <f t="shared" si="3"/>
        <v>171723</v>
      </c>
      <c r="L46" s="9"/>
      <c r="M46" s="9"/>
      <c r="N46" s="9">
        <v>34345</v>
      </c>
      <c r="O46" s="9"/>
      <c r="P46" s="9"/>
      <c r="Q46" s="9"/>
      <c r="R46" s="9"/>
      <c r="S46" s="9"/>
      <c r="T46" s="9"/>
      <c r="U46" s="9">
        <v>16630</v>
      </c>
      <c r="V46" s="9">
        <f t="shared" si="0"/>
        <v>420179</v>
      </c>
    </row>
    <row r="47" spans="1:22">
      <c r="A47" s="7" t="s">
        <v>31</v>
      </c>
      <c r="B47" s="81" t="s">
        <v>79</v>
      </c>
      <c r="C47" s="81"/>
      <c r="D47" s="81"/>
      <c r="E47" s="7">
        <v>12</v>
      </c>
      <c r="F47" s="49" t="s">
        <v>35</v>
      </c>
      <c r="G47" s="7" t="s">
        <v>26</v>
      </c>
      <c r="H47" s="7">
        <v>5</v>
      </c>
      <c r="I47" s="9">
        <v>168564</v>
      </c>
      <c r="J47" s="9">
        <v>25285</v>
      </c>
      <c r="K47" s="9">
        <f t="shared" si="3"/>
        <v>168564</v>
      </c>
      <c r="L47" s="9"/>
      <c r="M47" s="9"/>
      <c r="N47" s="9">
        <v>33713</v>
      </c>
      <c r="O47" s="9"/>
      <c r="P47" s="9"/>
      <c r="Q47" s="9"/>
      <c r="R47" s="9">
        <v>21292</v>
      </c>
      <c r="S47" s="9">
        <v>52500</v>
      </c>
      <c r="T47" s="9"/>
      <c r="U47" s="9">
        <v>16630</v>
      </c>
      <c r="V47" s="9">
        <f t="shared" si="0"/>
        <v>486548</v>
      </c>
    </row>
    <row r="48" spans="1:22">
      <c r="A48" s="7" t="s">
        <v>41</v>
      </c>
      <c r="B48" s="81" t="s">
        <v>80</v>
      </c>
      <c r="C48" s="81"/>
      <c r="D48" s="81"/>
      <c r="E48" s="7">
        <v>15</v>
      </c>
      <c r="F48" s="49" t="s">
        <v>63</v>
      </c>
      <c r="G48" s="7" t="s">
        <v>26</v>
      </c>
      <c r="H48" s="7">
        <v>1</v>
      </c>
      <c r="I48" s="9">
        <v>325441</v>
      </c>
      <c r="J48" s="9">
        <v>48816</v>
      </c>
      <c r="K48" s="9">
        <f t="shared" si="3"/>
        <v>325441</v>
      </c>
      <c r="L48" s="9"/>
      <c r="M48" s="9"/>
      <c r="N48" s="9">
        <v>65088</v>
      </c>
      <c r="O48" s="9">
        <v>65088</v>
      </c>
      <c r="P48" s="9"/>
      <c r="Q48" s="9"/>
      <c r="R48" s="9"/>
      <c r="S48" s="9"/>
      <c r="T48" s="9"/>
      <c r="U48" s="9">
        <v>16630</v>
      </c>
      <c r="V48" s="9">
        <f t="shared" si="0"/>
        <v>846504</v>
      </c>
    </row>
    <row r="49" spans="1:22">
      <c r="A49" s="7" t="s">
        <v>23</v>
      </c>
      <c r="B49" s="81" t="s">
        <v>81</v>
      </c>
      <c r="C49" s="81"/>
      <c r="D49" s="81"/>
      <c r="E49" s="7">
        <v>15</v>
      </c>
      <c r="F49" s="49" t="s">
        <v>29</v>
      </c>
      <c r="G49" s="7" t="s">
        <v>26</v>
      </c>
      <c r="H49" s="7">
        <v>1</v>
      </c>
      <c r="I49" s="9">
        <v>171723</v>
      </c>
      <c r="J49" s="9">
        <v>25758</v>
      </c>
      <c r="K49" s="9">
        <f t="shared" si="3"/>
        <v>171723</v>
      </c>
      <c r="L49" s="9"/>
      <c r="M49" s="9"/>
      <c r="N49" s="9">
        <v>34345</v>
      </c>
      <c r="O49" s="9"/>
      <c r="P49" s="9"/>
      <c r="Q49" s="9"/>
      <c r="R49" s="9"/>
      <c r="S49" s="9"/>
      <c r="T49" s="9"/>
      <c r="U49" s="9">
        <v>16630</v>
      </c>
      <c r="V49" s="9">
        <f t="shared" si="0"/>
        <v>420179</v>
      </c>
    </row>
    <row r="50" spans="1:22" s="14" customFormat="1">
      <c r="A50" s="11" t="s">
        <v>23</v>
      </c>
      <c r="B50" s="88" t="s">
        <v>84</v>
      </c>
      <c r="C50" s="88"/>
      <c r="D50" s="88"/>
      <c r="E50" s="11">
        <v>6</v>
      </c>
      <c r="F50" s="50" t="s">
        <v>25</v>
      </c>
      <c r="G50" s="11" t="s">
        <v>30</v>
      </c>
      <c r="H50" s="11">
        <v>10</v>
      </c>
      <c r="I50" s="13">
        <v>298673</v>
      </c>
      <c r="J50" s="13">
        <v>44801</v>
      </c>
      <c r="K50" s="13">
        <f t="shared" si="3"/>
        <v>298673</v>
      </c>
      <c r="L50" s="13"/>
      <c r="M50" s="13">
        <v>59735</v>
      </c>
      <c r="N50" s="13">
        <v>59735</v>
      </c>
      <c r="O50" s="13"/>
      <c r="P50" s="13"/>
      <c r="Q50" s="13"/>
      <c r="R50" s="13"/>
      <c r="S50" s="13"/>
      <c r="T50" s="13"/>
      <c r="U50" s="13">
        <v>16630</v>
      </c>
      <c r="V50" s="13">
        <f t="shared" si="0"/>
        <v>778247</v>
      </c>
    </row>
    <row r="51" spans="1:22" s="14" customFormat="1">
      <c r="A51" s="11" t="s">
        <v>41</v>
      </c>
      <c r="B51" s="88" t="s">
        <v>85</v>
      </c>
      <c r="C51" s="88"/>
      <c r="D51" s="88"/>
      <c r="E51" s="11">
        <v>15</v>
      </c>
      <c r="F51" s="50" t="s">
        <v>63</v>
      </c>
      <c r="G51" s="11" t="s">
        <v>26</v>
      </c>
      <c r="H51" s="11"/>
      <c r="I51" s="13">
        <v>325441</v>
      </c>
      <c r="J51" s="13">
        <v>48816</v>
      </c>
      <c r="K51" s="13">
        <f t="shared" si="3"/>
        <v>325441</v>
      </c>
      <c r="L51" s="13"/>
      <c r="M51" s="13"/>
      <c r="N51" s="13">
        <v>65088</v>
      </c>
      <c r="O51" s="13"/>
      <c r="P51" s="13"/>
      <c r="Q51" s="13"/>
      <c r="R51" s="13"/>
      <c r="S51" s="13"/>
      <c r="T51" s="13"/>
      <c r="U51" s="9">
        <v>16630</v>
      </c>
      <c r="V51" s="13">
        <f t="shared" si="0"/>
        <v>781416</v>
      </c>
    </row>
    <row r="52" spans="1:22">
      <c r="A52" s="7" t="s">
        <v>23</v>
      </c>
      <c r="B52" s="81" t="s">
        <v>86</v>
      </c>
      <c r="C52" s="81"/>
      <c r="D52" s="81"/>
      <c r="E52" s="7">
        <v>14</v>
      </c>
      <c r="F52" s="49" t="s">
        <v>25</v>
      </c>
      <c r="G52" s="7" t="s">
        <v>30</v>
      </c>
      <c r="H52" s="7"/>
      <c r="I52" s="9">
        <v>185827</v>
      </c>
      <c r="J52" s="9">
        <v>27874</v>
      </c>
      <c r="K52" s="9">
        <f t="shared" si="3"/>
        <v>185827</v>
      </c>
      <c r="L52" s="9"/>
      <c r="M52" s="9"/>
      <c r="N52" s="9">
        <v>37165</v>
      </c>
      <c r="O52" s="9"/>
      <c r="P52" s="9"/>
      <c r="Q52" s="9"/>
      <c r="R52" s="9">
        <v>205388</v>
      </c>
      <c r="S52" s="9">
        <v>84000</v>
      </c>
      <c r="T52" s="9"/>
      <c r="U52" s="9">
        <v>16630</v>
      </c>
      <c r="V52" s="9">
        <f t="shared" si="0"/>
        <v>742711</v>
      </c>
    </row>
    <row r="53" spans="1:22">
      <c r="A53" s="7" t="s">
        <v>23</v>
      </c>
      <c r="B53" s="81" t="s">
        <v>151</v>
      </c>
      <c r="C53" s="81"/>
      <c r="D53" s="81"/>
      <c r="E53" s="7">
        <v>15</v>
      </c>
      <c r="F53" s="49" t="s">
        <v>25</v>
      </c>
      <c r="G53" s="7" t="s">
        <v>26</v>
      </c>
      <c r="H53" s="7"/>
      <c r="I53" s="9">
        <v>171723</v>
      </c>
      <c r="J53" s="9">
        <v>25758</v>
      </c>
      <c r="K53" s="9">
        <f t="shared" si="3"/>
        <v>171723</v>
      </c>
      <c r="L53" s="9"/>
      <c r="M53" s="9"/>
      <c r="N53" s="9">
        <v>34345</v>
      </c>
      <c r="O53" s="9"/>
      <c r="P53" s="9"/>
      <c r="Q53" s="9">
        <v>15817</v>
      </c>
      <c r="R53" s="9">
        <v>13557</v>
      </c>
      <c r="S53" s="9"/>
      <c r="T53" s="9"/>
      <c r="U53" s="9">
        <v>16630</v>
      </c>
      <c r="V53" s="9">
        <f t="shared" si="0"/>
        <v>449553</v>
      </c>
    </row>
    <row r="54" spans="1:22">
      <c r="A54" s="7" t="s">
        <v>31</v>
      </c>
      <c r="B54" s="81" t="s">
        <v>87</v>
      </c>
      <c r="C54" s="81"/>
      <c r="D54" s="81"/>
      <c r="E54" s="7">
        <v>15</v>
      </c>
      <c r="F54" s="49" t="s">
        <v>32</v>
      </c>
      <c r="G54" s="7" t="s">
        <v>26</v>
      </c>
      <c r="H54" s="7">
        <v>1</v>
      </c>
      <c r="I54" s="9">
        <v>135238</v>
      </c>
      <c r="J54" s="9">
        <v>20286</v>
      </c>
      <c r="K54" s="9">
        <v>135238</v>
      </c>
      <c r="L54" s="9"/>
      <c r="M54" s="9"/>
      <c r="N54" s="9">
        <v>27048</v>
      </c>
      <c r="O54" s="9"/>
      <c r="P54" s="9">
        <v>45981</v>
      </c>
      <c r="Q54" s="9">
        <v>17794</v>
      </c>
      <c r="R54" s="9"/>
      <c r="S54" s="9"/>
      <c r="T54" s="9"/>
      <c r="U54" s="9">
        <v>16630</v>
      </c>
      <c r="V54" s="9">
        <f>SUM(I54:U54)</f>
        <v>398215</v>
      </c>
    </row>
    <row r="55" spans="1:22">
      <c r="A55" s="7" t="s">
        <v>41</v>
      </c>
      <c r="B55" s="81" t="s">
        <v>88</v>
      </c>
      <c r="C55" s="81"/>
      <c r="D55" s="81"/>
      <c r="E55" s="7">
        <v>14</v>
      </c>
      <c r="F55" s="49" t="s">
        <v>89</v>
      </c>
      <c r="G55" s="7" t="s">
        <v>26</v>
      </c>
      <c r="H55" s="7">
        <v>3</v>
      </c>
      <c r="I55" s="9">
        <v>354498</v>
      </c>
      <c r="J55" s="9">
        <v>53175</v>
      </c>
      <c r="K55" s="9">
        <f t="shared" si="3"/>
        <v>354498</v>
      </c>
      <c r="L55" s="9"/>
      <c r="M55" s="9"/>
      <c r="N55" s="9">
        <v>70900</v>
      </c>
      <c r="O55" s="9"/>
      <c r="P55" s="9"/>
      <c r="Q55" s="9"/>
      <c r="R55" s="9"/>
      <c r="S55" s="9"/>
      <c r="T55" s="9"/>
      <c r="U55" s="9">
        <v>16630</v>
      </c>
      <c r="V55" s="9">
        <f t="shared" si="0"/>
        <v>849701</v>
      </c>
    </row>
    <row r="56" spans="1:22">
      <c r="A56" s="7" t="s">
        <v>23</v>
      </c>
      <c r="B56" s="81" t="s">
        <v>90</v>
      </c>
      <c r="C56" s="81"/>
      <c r="D56" s="81"/>
      <c r="E56" s="7">
        <v>15</v>
      </c>
      <c r="F56" s="49" t="s">
        <v>91</v>
      </c>
      <c r="G56" s="7" t="s">
        <v>26</v>
      </c>
      <c r="H56" s="7"/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/>
      <c r="T56" s="9"/>
      <c r="U56" s="9">
        <v>16630</v>
      </c>
      <c r="V56" s="9">
        <f t="shared" si="0"/>
        <v>420179</v>
      </c>
    </row>
    <row r="57" spans="1:22">
      <c r="A57" s="7" t="s">
        <v>23</v>
      </c>
      <c r="B57" s="81" t="s">
        <v>92</v>
      </c>
      <c r="C57" s="81"/>
      <c r="D57" s="81"/>
      <c r="E57" s="7">
        <v>15</v>
      </c>
      <c r="F57" s="49" t="s">
        <v>51</v>
      </c>
      <c r="G57" s="7" t="s">
        <v>26</v>
      </c>
      <c r="H57" s="7">
        <v>1</v>
      </c>
      <c r="I57" s="9">
        <v>171723</v>
      </c>
      <c r="J57" s="9">
        <v>25758</v>
      </c>
      <c r="K57" s="9">
        <f t="shared" si="3"/>
        <v>171723</v>
      </c>
      <c r="L57" s="9"/>
      <c r="M57" s="9"/>
      <c r="N57" s="9">
        <v>34345</v>
      </c>
      <c r="O57" s="9"/>
      <c r="P57" s="9"/>
      <c r="Q57" s="9"/>
      <c r="R57" s="9"/>
      <c r="S57" s="9"/>
      <c r="T57" s="9"/>
      <c r="U57" s="9">
        <v>16630</v>
      </c>
      <c r="V57" s="9">
        <f t="shared" si="0"/>
        <v>420179</v>
      </c>
    </row>
    <row r="58" spans="1:22">
      <c r="A58" s="7" t="s">
        <v>23</v>
      </c>
      <c r="B58" s="81" t="s">
        <v>93</v>
      </c>
      <c r="C58" s="81"/>
      <c r="D58" s="81"/>
      <c r="E58" s="7">
        <v>14</v>
      </c>
      <c r="F58" s="49" t="s">
        <v>25</v>
      </c>
      <c r="G58" s="7" t="s">
        <v>26</v>
      </c>
      <c r="H58" s="7">
        <v>2</v>
      </c>
      <c r="I58" s="9">
        <v>185827</v>
      </c>
      <c r="J58" s="9">
        <v>27874</v>
      </c>
      <c r="K58" s="9">
        <f t="shared" si="3"/>
        <v>185827</v>
      </c>
      <c r="L58" s="9"/>
      <c r="M58" s="9"/>
      <c r="N58" s="9">
        <v>37165</v>
      </c>
      <c r="O58" s="9"/>
      <c r="P58" s="9"/>
      <c r="Q58" s="9"/>
      <c r="R58" s="9">
        <v>79221</v>
      </c>
      <c r="S58" s="9">
        <v>84000</v>
      </c>
      <c r="T58" s="9"/>
      <c r="U58" s="9">
        <v>16630</v>
      </c>
      <c r="V58" s="9">
        <f t="shared" si="0"/>
        <v>616544</v>
      </c>
    </row>
    <row r="59" spans="1:22">
      <c r="A59" s="7" t="s">
        <v>52</v>
      </c>
      <c r="B59" s="81" t="s">
        <v>94</v>
      </c>
      <c r="C59" s="81"/>
      <c r="D59" s="81"/>
      <c r="E59" s="7">
        <v>4</v>
      </c>
      <c r="F59" s="49" t="s">
        <v>40</v>
      </c>
      <c r="G59" s="7" t="s">
        <v>30</v>
      </c>
      <c r="H59" s="7">
        <v>15</v>
      </c>
      <c r="I59" s="9">
        <v>314030</v>
      </c>
      <c r="J59" s="9">
        <v>47105</v>
      </c>
      <c r="K59" s="9">
        <f t="shared" si="3"/>
        <v>314030</v>
      </c>
      <c r="L59" s="9"/>
      <c r="M59" s="9">
        <v>62806</v>
      </c>
      <c r="N59" s="9">
        <v>62806</v>
      </c>
      <c r="O59" s="9"/>
      <c r="P59" s="9"/>
      <c r="Q59" s="9"/>
      <c r="R59" s="9"/>
      <c r="S59" s="9"/>
      <c r="T59" s="9"/>
      <c r="U59" s="9">
        <v>16630</v>
      </c>
      <c r="V59" s="9">
        <f t="shared" si="0"/>
        <v>817407</v>
      </c>
    </row>
    <row r="60" spans="1:22">
      <c r="A60" s="7" t="s">
        <v>23</v>
      </c>
      <c r="B60" s="81" t="s">
        <v>95</v>
      </c>
      <c r="C60" s="81"/>
      <c r="D60" s="81"/>
      <c r="E60" s="7">
        <v>4</v>
      </c>
      <c r="F60" s="49" t="s">
        <v>25</v>
      </c>
      <c r="G60" s="7" t="s">
        <v>30</v>
      </c>
      <c r="H60" s="7">
        <v>14</v>
      </c>
      <c r="I60" s="9">
        <v>326886</v>
      </c>
      <c r="J60" s="9">
        <v>49033</v>
      </c>
      <c r="K60" s="9">
        <f t="shared" si="3"/>
        <v>326886</v>
      </c>
      <c r="L60" s="9"/>
      <c r="M60" s="9">
        <v>65377</v>
      </c>
      <c r="N60" s="9">
        <v>65377</v>
      </c>
      <c r="O60" s="9"/>
      <c r="P60" s="9"/>
      <c r="Q60" s="9"/>
      <c r="R60" s="9"/>
      <c r="S60" s="9"/>
      <c r="T60" s="9"/>
      <c r="U60" s="9">
        <v>16630</v>
      </c>
      <c r="V60" s="9">
        <f t="shared" si="0"/>
        <v>850189</v>
      </c>
    </row>
    <row r="61" spans="1:22">
      <c r="A61" s="7" t="s">
        <v>23</v>
      </c>
      <c r="B61" s="81" t="s">
        <v>96</v>
      </c>
      <c r="C61" s="81"/>
      <c r="D61" s="81"/>
      <c r="E61" s="7">
        <v>6</v>
      </c>
      <c r="F61" s="49" t="s">
        <v>25</v>
      </c>
      <c r="G61" s="7" t="s">
        <v>30</v>
      </c>
      <c r="H61" s="7">
        <v>11</v>
      </c>
      <c r="I61" s="9">
        <v>298673</v>
      </c>
      <c r="J61" s="9">
        <v>44801</v>
      </c>
      <c r="K61" s="9">
        <f t="shared" si="3"/>
        <v>298673</v>
      </c>
      <c r="L61" s="9"/>
      <c r="M61" s="9">
        <v>73500</v>
      </c>
      <c r="N61" s="9">
        <v>59735</v>
      </c>
      <c r="O61" s="9"/>
      <c r="P61" s="9"/>
      <c r="Q61" s="9"/>
      <c r="R61" s="9"/>
      <c r="S61" s="9"/>
      <c r="T61" s="9"/>
      <c r="U61" s="9">
        <v>16630</v>
      </c>
      <c r="V61" s="9">
        <f t="shared" si="0"/>
        <v>792012</v>
      </c>
    </row>
    <row r="62" spans="1:22">
      <c r="A62" s="7" t="s">
        <v>23</v>
      </c>
      <c r="B62" s="81" t="s">
        <v>97</v>
      </c>
      <c r="C62" s="81"/>
      <c r="D62" s="81"/>
      <c r="E62" s="7">
        <v>14</v>
      </c>
      <c r="F62" s="49" t="s">
        <v>25</v>
      </c>
      <c r="G62" s="7" t="s">
        <v>26</v>
      </c>
      <c r="H62" s="7"/>
      <c r="I62" s="9">
        <v>185827</v>
      </c>
      <c r="J62" s="9">
        <v>27874</v>
      </c>
      <c r="K62" s="9">
        <f t="shared" si="3"/>
        <v>185827</v>
      </c>
      <c r="L62" s="9"/>
      <c r="M62" s="9">
        <v>37165</v>
      </c>
      <c r="N62" s="9">
        <v>37165</v>
      </c>
      <c r="O62" s="9"/>
      <c r="P62" s="9"/>
      <c r="Q62" s="9"/>
      <c r="R62" s="9"/>
      <c r="S62" s="9"/>
      <c r="T62" s="9"/>
      <c r="U62" s="9">
        <v>16630</v>
      </c>
      <c r="V62" s="9">
        <f t="shared" si="0"/>
        <v>490488</v>
      </c>
    </row>
    <row r="63" spans="1:22">
      <c r="A63" s="7" t="s">
        <v>23</v>
      </c>
      <c r="B63" s="81" t="s">
        <v>98</v>
      </c>
      <c r="C63" s="81"/>
      <c r="D63" s="81"/>
      <c r="E63" s="7">
        <v>12</v>
      </c>
      <c r="F63" s="49" t="s">
        <v>25</v>
      </c>
      <c r="G63" s="7" t="s">
        <v>30</v>
      </c>
      <c r="H63" s="7">
        <v>4</v>
      </c>
      <c r="I63" s="9">
        <v>214040</v>
      </c>
      <c r="J63" s="9">
        <v>32106</v>
      </c>
      <c r="K63" s="9">
        <f t="shared" si="3"/>
        <v>214040</v>
      </c>
      <c r="L63" s="9"/>
      <c r="M63" s="9"/>
      <c r="N63" s="9">
        <v>42808</v>
      </c>
      <c r="O63" s="9"/>
      <c r="P63" s="9"/>
      <c r="Q63" s="9"/>
      <c r="R63" s="9"/>
      <c r="S63" s="9"/>
      <c r="T63" s="9"/>
      <c r="U63" s="9">
        <v>16630</v>
      </c>
      <c r="V63" s="9">
        <f t="shared" si="0"/>
        <v>519624</v>
      </c>
    </row>
    <row r="64" spans="1:22">
      <c r="A64" s="7" t="s">
        <v>41</v>
      </c>
      <c r="B64" s="81" t="s">
        <v>99</v>
      </c>
      <c r="C64" s="81"/>
      <c r="D64" s="81"/>
      <c r="E64" s="7">
        <v>13</v>
      </c>
      <c r="F64" s="49" t="s">
        <v>100</v>
      </c>
      <c r="G64" s="7" t="s">
        <v>30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/>
      <c r="T64" s="9"/>
      <c r="U64" s="9">
        <v>16630</v>
      </c>
      <c r="V64" s="9">
        <f t="shared" si="0"/>
        <v>1010339</v>
      </c>
    </row>
    <row r="65" spans="1:22">
      <c r="A65" s="7" t="s">
        <v>41</v>
      </c>
      <c r="B65" s="81" t="s">
        <v>101</v>
      </c>
      <c r="C65" s="81"/>
      <c r="D65" s="81"/>
      <c r="E65" s="7">
        <v>13</v>
      </c>
      <c r="F65" s="49" t="s">
        <v>73</v>
      </c>
      <c r="G65" s="7" t="s">
        <v>26</v>
      </c>
      <c r="H65" s="7">
        <v>3</v>
      </c>
      <c r="I65" s="9">
        <v>383554</v>
      </c>
      <c r="J65" s="9">
        <v>57533</v>
      </c>
      <c r="K65" s="9">
        <f t="shared" si="3"/>
        <v>383554</v>
      </c>
      <c r="L65" s="9">
        <v>15646</v>
      </c>
      <c r="M65" s="9"/>
      <c r="N65" s="9">
        <v>76711</v>
      </c>
      <c r="O65" s="9">
        <v>76711</v>
      </c>
      <c r="P65" s="9"/>
      <c r="Q65" s="9"/>
      <c r="R65" s="9"/>
      <c r="S65" s="9"/>
      <c r="T65" s="9"/>
      <c r="U65" s="9">
        <v>16630</v>
      </c>
      <c r="V65" s="9">
        <f t="shared" si="0"/>
        <v>1010339</v>
      </c>
    </row>
    <row r="66" spans="1:22">
      <c r="A66" s="7" t="s">
        <v>23</v>
      </c>
      <c r="B66" s="81" t="s">
        <v>102</v>
      </c>
      <c r="C66" s="81"/>
      <c r="D66" s="81"/>
      <c r="E66" s="7">
        <v>15</v>
      </c>
      <c r="F66" s="49" t="s">
        <v>25</v>
      </c>
      <c r="G66" s="7" t="s">
        <v>26</v>
      </c>
      <c r="H66" s="7"/>
      <c r="I66" s="9">
        <v>171723</v>
      </c>
      <c r="J66" s="9">
        <v>25758</v>
      </c>
      <c r="K66" s="9">
        <v>171723</v>
      </c>
      <c r="L66" s="9"/>
      <c r="M66" s="9"/>
      <c r="N66" s="9">
        <v>34345</v>
      </c>
      <c r="O66" s="9"/>
      <c r="P66" s="9"/>
      <c r="Q66" s="9"/>
      <c r="R66" s="9"/>
      <c r="S66" s="9"/>
      <c r="T66" s="9"/>
      <c r="U66" s="9">
        <v>16630</v>
      </c>
      <c r="V66" s="9">
        <f t="shared" si="0"/>
        <v>420179</v>
      </c>
    </row>
    <row r="67" spans="1:22">
      <c r="A67" s="7" t="s">
        <v>27</v>
      </c>
      <c r="B67" s="81" t="s">
        <v>170</v>
      </c>
      <c r="C67" s="81"/>
      <c r="D67" s="81"/>
      <c r="E67" s="7">
        <v>14</v>
      </c>
      <c r="F67" s="49" t="s">
        <v>29</v>
      </c>
      <c r="G67" s="7" t="s">
        <v>26</v>
      </c>
      <c r="H67" s="7">
        <v>2</v>
      </c>
      <c r="I67" s="9">
        <v>165963</v>
      </c>
      <c r="J67" s="9">
        <v>24894</v>
      </c>
      <c r="K67" s="9">
        <f t="shared" si="3"/>
        <v>165963</v>
      </c>
      <c r="L67" s="9"/>
      <c r="M67" s="9"/>
      <c r="N67" s="9">
        <v>33193</v>
      </c>
      <c r="O67" s="9"/>
      <c r="P67" s="9"/>
      <c r="Q67" s="9"/>
      <c r="R67" s="9"/>
      <c r="S67" s="9"/>
      <c r="T67" s="9"/>
      <c r="U67" s="9">
        <v>16630</v>
      </c>
      <c r="V67" s="9">
        <f t="shared" si="0"/>
        <v>406643</v>
      </c>
    </row>
    <row r="68" spans="1:22">
      <c r="A68" s="7" t="s">
        <v>27</v>
      </c>
      <c r="B68" s="81" t="s">
        <v>104</v>
      </c>
      <c r="C68" s="81"/>
      <c r="D68" s="81"/>
      <c r="E68" s="7">
        <v>10</v>
      </c>
      <c r="F68" s="49" t="s">
        <v>29</v>
      </c>
      <c r="G68" s="7" t="s">
        <v>30</v>
      </c>
      <c r="H68" s="7">
        <v>6</v>
      </c>
      <c r="I68" s="9">
        <v>216354</v>
      </c>
      <c r="J68" s="9">
        <v>32453</v>
      </c>
      <c r="K68" s="9">
        <f t="shared" si="3"/>
        <v>216354</v>
      </c>
      <c r="L68" s="9"/>
      <c r="M68" s="9"/>
      <c r="N68" s="9">
        <v>43271</v>
      </c>
      <c r="O68" s="9"/>
      <c r="P68" s="9"/>
      <c r="Q68" s="9"/>
      <c r="R68" s="9"/>
      <c r="S68" s="9"/>
      <c r="T68" s="9"/>
      <c r="U68" s="9">
        <v>16630</v>
      </c>
      <c r="V68" s="9">
        <f t="shared" si="0"/>
        <v>525062</v>
      </c>
    </row>
    <row r="69" spans="1:22">
      <c r="A69" s="7" t="s">
        <v>23</v>
      </c>
      <c r="B69" s="81" t="s">
        <v>105</v>
      </c>
      <c r="C69" s="81"/>
      <c r="D69" s="81"/>
      <c r="E69" s="7">
        <v>13</v>
      </c>
      <c r="F69" s="49" t="s">
        <v>51</v>
      </c>
      <c r="G69" s="7" t="s">
        <v>30</v>
      </c>
      <c r="H69" s="7">
        <v>3</v>
      </c>
      <c r="I69" s="9">
        <v>199935</v>
      </c>
      <c r="J69" s="9">
        <v>29990</v>
      </c>
      <c r="K69" s="9">
        <f t="shared" si="3"/>
        <v>199935</v>
      </c>
      <c r="L69" s="9"/>
      <c r="M69" s="9"/>
      <c r="N69" s="9">
        <v>39987</v>
      </c>
      <c r="O69" s="9"/>
      <c r="P69" s="9"/>
      <c r="Q69" s="9"/>
      <c r="R69" s="9"/>
      <c r="S69" s="9"/>
      <c r="T69" s="9"/>
      <c r="U69" s="9">
        <v>16630</v>
      </c>
      <c r="V69" s="9">
        <f t="shared" si="0"/>
        <v>486477</v>
      </c>
    </row>
    <row r="70" spans="1:22">
      <c r="A70" s="7" t="s">
        <v>31</v>
      </c>
      <c r="B70" s="81" t="s">
        <v>106</v>
      </c>
      <c r="C70" s="81"/>
      <c r="D70" s="81"/>
      <c r="E70" s="7">
        <v>14</v>
      </c>
      <c r="F70" s="49" t="s">
        <v>32</v>
      </c>
      <c r="G70" s="7" t="s">
        <v>26</v>
      </c>
      <c r="H70" s="7">
        <v>2</v>
      </c>
      <c r="I70" s="9">
        <v>146349</v>
      </c>
      <c r="J70" s="9">
        <v>21952</v>
      </c>
      <c r="K70" s="9">
        <f t="shared" si="3"/>
        <v>146349</v>
      </c>
      <c r="L70" s="9"/>
      <c r="M70" s="9"/>
      <c r="N70" s="9">
        <v>29270</v>
      </c>
      <c r="O70" s="9"/>
      <c r="P70" s="9">
        <v>49759</v>
      </c>
      <c r="Q70" s="9"/>
      <c r="R70" s="9">
        <v>71634</v>
      </c>
      <c r="S70" s="9">
        <v>84000</v>
      </c>
      <c r="T70" s="9"/>
      <c r="U70" s="9">
        <v>16630</v>
      </c>
      <c r="V70" s="9">
        <f t="shared" si="0"/>
        <v>565943</v>
      </c>
    </row>
    <row r="71" spans="1:22">
      <c r="A71" s="7" t="s">
        <v>23</v>
      </c>
      <c r="B71" s="81" t="s">
        <v>107</v>
      </c>
      <c r="C71" s="81"/>
      <c r="D71" s="81"/>
      <c r="E71" s="7">
        <v>10</v>
      </c>
      <c r="F71" s="49" t="s">
        <v>25</v>
      </c>
      <c r="G71" s="7" t="s">
        <v>30</v>
      </c>
      <c r="H71" s="7">
        <v>7</v>
      </c>
      <c r="I71" s="9">
        <v>242251</v>
      </c>
      <c r="J71" s="9">
        <v>36338</v>
      </c>
      <c r="K71" s="9">
        <v>242251</v>
      </c>
      <c r="L71" s="9"/>
      <c r="M71" s="9"/>
      <c r="N71" s="9">
        <v>48450</v>
      </c>
      <c r="O71" s="9"/>
      <c r="P71" s="9"/>
      <c r="Q71" s="9">
        <v>12750</v>
      </c>
      <c r="R71" s="9">
        <v>42075</v>
      </c>
      <c r="S71" s="9"/>
      <c r="T71" s="9"/>
      <c r="U71" s="9">
        <v>16630</v>
      </c>
      <c r="V71" s="9">
        <f t="shared" si="0"/>
        <v>640745</v>
      </c>
    </row>
    <row r="72" spans="1:22">
      <c r="A72" s="7" t="s">
        <v>27</v>
      </c>
      <c r="B72" s="81" t="s">
        <v>108</v>
      </c>
      <c r="C72" s="81"/>
      <c r="D72" s="81"/>
      <c r="E72" s="7">
        <v>10</v>
      </c>
      <c r="F72" s="49" t="s">
        <v>29</v>
      </c>
      <c r="G72" s="7" t="s">
        <v>30</v>
      </c>
      <c r="H72" s="7">
        <v>5</v>
      </c>
      <c r="I72" s="9">
        <v>216354</v>
      </c>
      <c r="J72" s="9">
        <v>32453</v>
      </c>
      <c r="K72" s="9">
        <f t="shared" si="3"/>
        <v>216354</v>
      </c>
      <c r="L72" s="9"/>
      <c r="M72" s="9"/>
      <c r="N72" s="9">
        <v>43271</v>
      </c>
      <c r="O72" s="9"/>
      <c r="P72" s="9"/>
      <c r="Q72" s="9">
        <v>22774</v>
      </c>
      <c r="R72" s="9"/>
      <c r="S72" s="9"/>
      <c r="T72" s="9"/>
      <c r="U72" s="9">
        <v>16630</v>
      </c>
      <c r="V72" s="9">
        <f t="shared" si="0"/>
        <v>547836</v>
      </c>
    </row>
    <row r="73" spans="1:22">
      <c r="A73" s="7" t="s">
        <v>23</v>
      </c>
      <c r="B73" s="81" t="s">
        <v>110</v>
      </c>
      <c r="C73" s="81"/>
      <c r="D73" s="81"/>
      <c r="E73" s="7">
        <v>15</v>
      </c>
      <c r="F73" s="49" t="s">
        <v>111</v>
      </c>
      <c r="G73" s="7" t="s">
        <v>26</v>
      </c>
      <c r="H73" s="7"/>
      <c r="I73" s="9">
        <v>171723</v>
      </c>
      <c r="J73" s="9">
        <v>25758</v>
      </c>
      <c r="K73" s="9">
        <f t="shared" si="3"/>
        <v>171723</v>
      </c>
      <c r="L73" s="9"/>
      <c r="M73" s="9"/>
      <c r="N73" s="9">
        <v>34345</v>
      </c>
      <c r="O73" s="9"/>
      <c r="P73" s="9"/>
      <c r="Q73" s="9"/>
      <c r="R73" s="9"/>
      <c r="S73" s="9"/>
      <c r="T73" s="9"/>
      <c r="U73" s="9">
        <v>16630</v>
      </c>
      <c r="V73" s="9">
        <f t="shared" si="0"/>
        <v>420179</v>
      </c>
    </row>
    <row r="74" spans="1:22">
      <c r="A74" s="7" t="s">
        <v>31</v>
      </c>
      <c r="B74" s="81" t="s">
        <v>112</v>
      </c>
      <c r="C74" s="81"/>
      <c r="D74" s="81"/>
      <c r="E74" s="7">
        <v>15</v>
      </c>
      <c r="F74" s="49" t="s">
        <v>35</v>
      </c>
      <c r="G74" s="7" t="s">
        <v>26</v>
      </c>
      <c r="H74" s="7">
        <v>1</v>
      </c>
      <c r="I74" s="9">
        <v>135238</v>
      </c>
      <c r="J74" s="9">
        <v>20286</v>
      </c>
      <c r="K74" s="9">
        <f t="shared" si="3"/>
        <v>135238</v>
      </c>
      <c r="L74" s="9"/>
      <c r="M74" s="9"/>
      <c r="N74" s="9">
        <v>27048</v>
      </c>
      <c r="O74" s="9"/>
      <c r="P74" s="9"/>
      <c r="Q74" s="9"/>
      <c r="R74" s="9">
        <v>40571</v>
      </c>
      <c r="S74" s="9">
        <v>52500</v>
      </c>
      <c r="T74" s="9"/>
      <c r="U74" s="9">
        <v>16630</v>
      </c>
      <c r="V74" s="9">
        <f t="shared" si="0"/>
        <v>427511</v>
      </c>
    </row>
    <row r="75" spans="1:22">
      <c r="A75" s="7" t="s">
        <v>41</v>
      </c>
      <c r="B75" s="89" t="s">
        <v>171</v>
      </c>
      <c r="C75" s="90"/>
      <c r="D75" s="91"/>
      <c r="E75" s="7">
        <v>15</v>
      </c>
      <c r="F75" s="49" t="s">
        <v>83</v>
      </c>
      <c r="G75" s="7" t="s">
        <v>26</v>
      </c>
      <c r="H75" s="7"/>
      <c r="I75" s="9">
        <v>325441</v>
      </c>
      <c r="J75" s="9">
        <v>48816</v>
      </c>
      <c r="K75" s="9">
        <f t="shared" si="3"/>
        <v>325441</v>
      </c>
      <c r="L75" s="9"/>
      <c r="M75" s="9"/>
      <c r="N75" s="9">
        <v>65088</v>
      </c>
      <c r="O75" s="9"/>
      <c r="P75" s="9"/>
      <c r="Q75" s="9"/>
      <c r="R75" s="9"/>
      <c r="S75" s="9"/>
      <c r="T75" s="9"/>
      <c r="U75" s="9">
        <v>16630</v>
      </c>
      <c r="V75" s="9">
        <f t="shared" si="0"/>
        <v>781416</v>
      </c>
    </row>
    <row r="76" spans="1:22">
      <c r="A76" s="7" t="s">
        <v>23</v>
      </c>
      <c r="B76" s="81" t="s">
        <v>113</v>
      </c>
      <c r="C76" s="81"/>
      <c r="D76" s="81"/>
      <c r="E76" s="7">
        <v>14</v>
      </c>
      <c r="F76" s="49" t="s">
        <v>25</v>
      </c>
      <c r="G76" s="7" t="s">
        <v>26</v>
      </c>
      <c r="H76" s="7"/>
      <c r="I76" s="9">
        <v>185827</v>
      </c>
      <c r="J76" s="9">
        <v>27874</v>
      </c>
      <c r="K76" s="9">
        <f t="shared" si="3"/>
        <v>185827</v>
      </c>
      <c r="L76" s="9"/>
      <c r="M76" s="9">
        <v>46457</v>
      </c>
      <c r="N76" s="9">
        <v>70614</v>
      </c>
      <c r="O76" s="9"/>
      <c r="P76" s="9"/>
      <c r="Q76" s="9"/>
      <c r="R76" s="9"/>
      <c r="S76" s="9"/>
      <c r="T76" s="9"/>
      <c r="U76" s="9">
        <v>16630</v>
      </c>
      <c r="V76" s="9">
        <f t="shared" ref="V76:V93" si="4">SUM(I76:U76)</f>
        <v>533229</v>
      </c>
    </row>
    <row r="77" spans="1:22">
      <c r="A77" s="7" t="s">
        <v>27</v>
      </c>
      <c r="B77" s="81" t="s">
        <v>114</v>
      </c>
      <c r="C77" s="81"/>
      <c r="D77" s="81"/>
      <c r="E77" s="7">
        <v>12</v>
      </c>
      <c r="F77" s="49" t="s">
        <v>115</v>
      </c>
      <c r="G77" s="7" t="s">
        <v>26</v>
      </c>
      <c r="H77" s="7">
        <v>6</v>
      </c>
      <c r="I77" s="9">
        <v>95580</v>
      </c>
      <c r="J77" s="9">
        <v>14337</v>
      </c>
      <c r="K77" s="9">
        <f t="shared" si="3"/>
        <v>95580</v>
      </c>
      <c r="L77" s="9"/>
      <c r="M77" s="9">
        <v>57881</v>
      </c>
      <c r="N77" s="9">
        <v>19116</v>
      </c>
      <c r="O77" s="9"/>
      <c r="P77" s="9"/>
      <c r="Q77" s="9"/>
      <c r="R77" s="9"/>
      <c r="S77" s="9"/>
      <c r="T77" s="9"/>
      <c r="U77" s="9">
        <v>8315</v>
      </c>
      <c r="V77" s="9">
        <f t="shared" si="4"/>
        <v>290809</v>
      </c>
    </row>
    <row r="78" spans="1:22">
      <c r="A78" s="7" t="s">
        <v>27</v>
      </c>
      <c r="B78" s="81" t="s">
        <v>116</v>
      </c>
      <c r="C78" s="81"/>
      <c r="D78" s="81"/>
      <c r="E78" s="7">
        <v>14</v>
      </c>
      <c r="F78" s="49" t="s">
        <v>29</v>
      </c>
      <c r="G78" s="7" t="s">
        <v>30</v>
      </c>
      <c r="H78" s="7">
        <v>3</v>
      </c>
      <c r="I78" s="9">
        <v>165963</v>
      </c>
      <c r="J78" s="9">
        <v>24894</v>
      </c>
      <c r="K78" s="9">
        <f t="shared" si="3"/>
        <v>165963</v>
      </c>
      <c r="L78" s="9"/>
      <c r="M78" s="9"/>
      <c r="N78" s="9">
        <v>33193</v>
      </c>
      <c r="O78" s="9"/>
      <c r="P78" s="9"/>
      <c r="Q78" s="9"/>
      <c r="R78" s="9"/>
      <c r="S78" s="9"/>
      <c r="T78" s="9"/>
      <c r="U78" s="9">
        <v>16630</v>
      </c>
      <c r="V78" s="9">
        <f t="shared" si="4"/>
        <v>406643</v>
      </c>
    </row>
    <row r="79" spans="1:22">
      <c r="A79" s="7" t="s">
        <v>31</v>
      </c>
      <c r="B79" s="81" t="s">
        <v>117</v>
      </c>
      <c r="C79" s="81"/>
      <c r="D79" s="81"/>
      <c r="E79" s="7">
        <v>15</v>
      </c>
      <c r="F79" s="49" t="s">
        <v>35</v>
      </c>
      <c r="G79" s="7" t="s">
        <v>26</v>
      </c>
      <c r="H79" s="7"/>
      <c r="I79" s="9">
        <v>135238</v>
      </c>
      <c r="J79" s="9">
        <v>20286</v>
      </c>
      <c r="K79" s="9">
        <f t="shared" si="3"/>
        <v>135238</v>
      </c>
      <c r="L79" s="9"/>
      <c r="M79" s="9"/>
      <c r="N79" s="9">
        <v>27048</v>
      </c>
      <c r="O79" s="9"/>
      <c r="P79" s="9"/>
      <c r="Q79" s="9"/>
      <c r="R79" s="9">
        <v>21353</v>
      </c>
      <c r="S79" s="9">
        <v>52500</v>
      </c>
      <c r="T79" s="9"/>
      <c r="U79" s="9">
        <v>16630</v>
      </c>
      <c r="V79" s="9">
        <f t="shared" si="4"/>
        <v>408293</v>
      </c>
    </row>
    <row r="80" spans="1:22">
      <c r="A80" s="7" t="s">
        <v>27</v>
      </c>
      <c r="B80" s="81" t="s">
        <v>118</v>
      </c>
      <c r="C80" s="81"/>
      <c r="D80" s="81"/>
      <c r="E80" s="7">
        <v>15</v>
      </c>
      <c r="F80" s="49" t="s">
        <v>29</v>
      </c>
      <c r="G80" s="7" t="s">
        <v>26</v>
      </c>
      <c r="H80" s="7">
        <v>1</v>
      </c>
      <c r="I80" s="9">
        <v>153365</v>
      </c>
      <c r="J80" s="9">
        <v>23005</v>
      </c>
      <c r="K80" s="9">
        <f t="shared" si="3"/>
        <v>153365</v>
      </c>
      <c r="L80" s="9"/>
      <c r="M80" s="9"/>
      <c r="N80" s="9">
        <v>30673</v>
      </c>
      <c r="O80" s="9"/>
      <c r="P80" s="9"/>
      <c r="Q80" s="9"/>
      <c r="R80" s="9"/>
      <c r="S80" s="9"/>
      <c r="T80" s="9"/>
      <c r="U80" s="9">
        <v>16630</v>
      </c>
      <c r="V80" s="9">
        <f t="shared" si="4"/>
        <v>377038</v>
      </c>
    </row>
    <row r="81" spans="1:22">
      <c r="A81" s="7" t="s">
        <v>41</v>
      </c>
      <c r="B81" s="81" t="s">
        <v>145</v>
      </c>
      <c r="C81" s="81"/>
      <c r="D81" s="81"/>
      <c r="E81" s="7">
        <v>15</v>
      </c>
      <c r="F81" s="49" t="s">
        <v>89</v>
      </c>
      <c r="G81" s="7" t="s">
        <v>26</v>
      </c>
      <c r="H81" s="7"/>
      <c r="I81" s="9">
        <v>325441</v>
      </c>
      <c r="J81" s="9">
        <v>48816</v>
      </c>
      <c r="K81" s="9">
        <f t="shared" si="3"/>
        <v>325441</v>
      </c>
      <c r="L81" s="9"/>
      <c r="M81" s="9"/>
      <c r="N81" s="9">
        <v>65088</v>
      </c>
      <c r="O81" s="9"/>
      <c r="P81" s="9"/>
      <c r="Q81" s="9"/>
      <c r="R81" s="9"/>
      <c r="S81" s="9"/>
      <c r="T81" s="9"/>
      <c r="U81" s="9">
        <v>16630</v>
      </c>
      <c r="V81" s="9">
        <f t="shared" si="4"/>
        <v>781416</v>
      </c>
    </row>
    <row r="82" spans="1:22">
      <c r="A82" s="11" t="s">
        <v>75</v>
      </c>
      <c r="B82" s="81" t="s">
        <v>119</v>
      </c>
      <c r="C82" s="81"/>
      <c r="D82" s="81"/>
      <c r="E82" s="7">
        <v>12</v>
      </c>
      <c r="F82" s="49" t="s">
        <v>120</v>
      </c>
      <c r="G82" s="7" t="s">
        <v>26</v>
      </c>
      <c r="H82" s="7">
        <v>4</v>
      </c>
      <c r="I82" s="9">
        <v>543083</v>
      </c>
      <c r="J82" s="9">
        <v>81462</v>
      </c>
      <c r="K82" s="9">
        <f t="shared" si="3"/>
        <v>543083</v>
      </c>
      <c r="L82" s="9">
        <v>20594</v>
      </c>
      <c r="M82" s="9"/>
      <c r="N82" s="9">
        <v>108617</v>
      </c>
      <c r="O82" s="9"/>
      <c r="P82" s="9"/>
      <c r="Q82" s="9"/>
      <c r="R82" s="9"/>
      <c r="S82" s="9"/>
      <c r="T82" s="9"/>
      <c r="U82" s="9">
        <v>16630</v>
      </c>
      <c r="V82" s="9">
        <f t="shared" si="4"/>
        <v>1313469</v>
      </c>
    </row>
    <row r="83" spans="1:22">
      <c r="A83" s="7" t="s">
        <v>75</v>
      </c>
      <c r="B83" s="81" t="s">
        <v>121</v>
      </c>
      <c r="C83" s="81"/>
      <c r="D83" s="81"/>
      <c r="E83" s="7">
        <v>11</v>
      </c>
      <c r="F83" s="49" t="s">
        <v>120</v>
      </c>
      <c r="G83" s="7" t="s">
        <v>30</v>
      </c>
      <c r="H83" s="7">
        <v>5</v>
      </c>
      <c r="I83" s="9">
        <v>581330</v>
      </c>
      <c r="J83" s="9">
        <v>87200</v>
      </c>
      <c r="K83" s="9">
        <f t="shared" si="3"/>
        <v>581330</v>
      </c>
      <c r="L83" s="9">
        <v>20594</v>
      </c>
      <c r="M83" s="9"/>
      <c r="N83" s="9">
        <v>116266</v>
      </c>
      <c r="O83" s="9"/>
      <c r="P83" s="9"/>
      <c r="Q83" s="9"/>
      <c r="R83" s="9"/>
      <c r="S83" s="9"/>
      <c r="T83" s="9"/>
      <c r="U83" s="9">
        <v>16630</v>
      </c>
      <c r="V83" s="9">
        <f>SUM(I83:U83)</f>
        <v>1403350</v>
      </c>
    </row>
    <row r="84" spans="1:22">
      <c r="A84" s="7" t="s">
        <v>27</v>
      </c>
      <c r="B84" s="81" t="s">
        <v>122</v>
      </c>
      <c r="C84" s="81"/>
      <c r="D84" s="81"/>
      <c r="E84" s="7">
        <v>15</v>
      </c>
      <c r="F84" s="49" t="s">
        <v>29</v>
      </c>
      <c r="G84" s="7" t="s">
        <v>26</v>
      </c>
      <c r="H84" s="7">
        <v>1</v>
      </c>
      <c r="I84" s="9">
        <v>153365</v>
      </c>
      <c r="J84" s="9">
        <v>23005</v>
      </c>
      <c r="K84" s="9">
        <f t="shared" si="3"/>
        <v>153365</v>
      </c>
      <c r="L84" s="9"/>
      <c r="M84" s="9"/>
      <c r="N84" s="9">
        <v>30673</v>
      </c>
      <c r="O84" s="9"/>
      <c r="P84" s="9"/>
      <c r="Q84" s="9"/>
      <c r="R84" s="9"/>
      <c r="S84" s="9"/>
      <c r="T84" s="9"/>
      <c r="U84" s="9">
        <v>16630</v>
      </c>
      <c r="V84" s="9">
        <f t="shared" si="4"/>
        <v>377038</v>
      </c>
    </row>
    <row r="85" spans="1:22">
      <c r="A85" s="7" t="s">
        <v>75</v>
      </c>
      <c r="B85" s="81" t="s">
        <v>164</v>
      </c>
      <c r="C85" s="81"/>
      <c r="D85" s="81"/>
      <c r="E85" s="7">
        <v>15</v>
      </c>
      <c r="F85" s="49" t="s">
        <v>165</v>
      </c>
      <c r="G85" s="7" t="s">
        <v>26</v>
      </c>
      <c r="H85" s="7"/>
      <c r="I85" s="9">
        <v>321261</v>
      </c>
      <c r="J85" s="9">
        <v>48189</v>
      </c>
      <c r="K85" s="9">
        <f t="shared" si="3"/>
        <v>321261</v>
      </c>
      <c r="L85" s="9"/>
      <c r="M85" s="9"/>
      <c r="N85" s="9">
        <v>64253</v>
      </c>
      <c r="O85" s="9"/>
      <c r="P85" s="9"/>
      <c r="Q85" s="9"/>
      <c r="R85" s="9"/>
      <c r="S85" s="9"/>
      <c r="T85" s="9"/>
      <c r="U85" s="9">
        <v>12472</v>
      </c>
      <c r="V85" s="9">
        <f t="shared" si="4"/>
        <v>767436</v>
      </c>
    </row>
    <row r="86" spans="1:22">
      <c r="A86" s="7" t="s">
        <v>41</v>
      </c>
      <c r="B86" s="81" t="s">
        <v>124</v>
      </c>
      <c r="C86" s="81"/>
      <c r="D86" s="81"/>
      <c r="E86" s="7">
        <v>14</v>
      </c>
      <c r="F86" s="49" t="s">
        <v>125</v>
      </c>
      <c r="G86" s="7" t="s">
        <v>26</v>
      </c>
      <c r="H86" s="7">
        <v>2</v>
      </c>
      <c r="I86" s="9">
        <v>354498</v>
      </c>
      <c r="J86" s="9">
        <v>53175</v>
      </c>
      <c r="K86" s="9">
        <f t="shared" si="3"/>
        <v>354498</v>
      </c>
      <c r="L86" s="9">
        <v>15646</v>
      </c>
      <c r="M86" s="9">
        <v>453789</v>
      </c>
      <c r="N86" s="9">
        <v>70900</v>
      </c>
      <c r="O86" s="9"/>
      <c r="P86" s="9"/>
      <c r="Q86" s="9">
        <v>107282</v>
      </c>
      <c r="R86" s="9"/>
      <c r="S86" s="9"/>
      <c r="T86" s="9"/>
      <c r="U86" s="9">
        <v>16630</v>
      </c>
      <c r="V86" s="9">
        <f t="shared" si="4"/>
        <v>1426418</v>
      </c>
    </row>
    <row r="87" spans="1:22">
      <c r="A87" s="7" t="s">
        <v>41</v>
      </c>
      <c r="B87" s="81" t="s">
        <v>126</v>
      </c>
      <c r="C87" s="81"/>
      <c r="D87" s="81"/>
      <c r="E87" s="7">
        <v>12</v>
      </c>
      <c r="F87" s="49" t="s">
        <v>63</v>
      </c>
      <c r="G87" s="7" t="s">
        <v>26</v>
      </c>
      <c r="H87" s="7">
        <v>5</v>
      </c>
      <c r="I87" s="9">
        <v>206306</v>
      </c>
      <c r="J87" s="9">
        <v>30946</v>
      </c>
      <c r="K87" s="9">
        <f t="shared" si="3"/>
        <v>206306</v>
      </c>
      <c r="L87" s="9">
        <v>7823</v>
      </c>
      <c r="M87" s="9"/>
      <c r="N87" s="9">
        <v>41261</v>
      </c>
      <c r="O87" s="9"/>
      <c r="P87" s="9"/>
      <c r="Q87" s="9"/>
      <c r="R87" s="9"/>
      <c r="S87" s="9"/>
      <c r="T87" s="9"/>
      <c r="U87" s="9">
        <v>8315</v>
      </c>
      <c r="V87" s="9">
        <f t="shared" si="4"/>
        <v>500957</v>
      </c>
    </row>
    <row r="88" spans="1:22">
      <c r="A88" s="7" t="s">
        <v>23</v>
      </c>
      <c r="B88" s="81" t="s">
        <v>129</v>
      </c>
      <c r="C88" s="81"/>
      <c r="D88" s="81"/>
      <c r="E88" s="7">
        <v>15</v>
      </c>
      <c r="F88" s="49" t="s">
        <v>130</v>
      </c>
      <c r="G88" s="7" t="s">
        <v>26</v>
      </c>
      <c r="H88" s="7">
        <v>1</v>
      </c>
      <c r="I88" s="9">
        <v>171723</v>
      </c>
      <c r="J88" s="9">
        <v>25758</v>
      </c>
      <c r="K88" s="9">
        <f t="shared" si="3"/>
        <v>171723</v>
      </c>
      <c r="L88" s="9"/>
      <c r="M88" s="9"/>
      <c r="N88" s="9">
        <v>34345</v>
      </c>
      <c r="O88" s="9"/>
      <c r="P88" s="9"/>
      <c r="Q88" s="9"/>
      <c r="R88" s="9"/>
      <c r="S88" s="9"/>
      <c r="T88" s="9"/>
      <c r="U88" s="9">
        <v>16630</v>
      </c>
      <c r="V88" s="9">
        <f t="shared" si="4"/>
        <v>420179</v>
      </c>
    </row>
    <row r="89" spans="1:22">
      <c r="A89" s="7" t="s">
        <v>31</v>
      </c>
      <c r="B89" s="81" t="s">
        <v>132</v>
      </c>
      <c r="C89" s="81"/>
      <c r="D89" s="81"/>
      <c r="E89" s="7">
        <v>10</v>
      </c>
      <c r="F89" s="49" t="s">
        <v>32</v>
      </c>
      <c r="G89" s="7" t="s">
        <v>30</v>
      </c>
      <c r="H89" s="7">
        <v>7</v>
      </c>
      <c r="I89" s="9">
        <v>190782</v>
      </c>
      <c r="J89" s="9">
        <v>28617</v>
      </c>
      <c r="K89" s="9">
        <f t="shared" si="3"/>
        <v>190782</v>
      </c>
      <c r="L89" s="9"/>
      <c r="M89" s="9">
        <v>57881</v>
      </c>
      <c r="N89" s="9">
        <v>38156</v>
      </c>
      <c r="O89" s="9"/>
      <c r="P89" s="9">
        <v>64866</v>
      </c>
      <c r="Q89" s="9"/>
      <c r="R89" s="9"/>
      <c r="S89" s="9"/>
      <c r="T89" s="9"/>
      <c r="U89" s="9">
        <v>16630</v>
      </c>
      <c r="V89" s="9">
        <f t="shared" si="4"/>
        <v>587714</v>
      </c>
    </row>
    <row r="90" spans="1:22">
      <c r="A90" s="7" t="s">
        <v>23</v>
      </c>
      <c r="B90" s="81" t="s">
        <v>135</v>
      </c>
      <c r="C90" s="81"/>
      <c r="D90" s="81"/>
      <c r="E90" s="7">
        <v>3</v>
      </c>
      <c r="F90" s="49" t="s">
        <v>136</v>
      </c>
      <c r="G90" s="7" t="s">
        <v>30</v>
      </c>
      <c r="H90" s="7">
        <v>15</v>
      </c>
      <c r="I90" s="9">
        <v>340993</v>
      </c>
      <c r="J90" s="9">
        <v>51149</v>
      </c>
      <c r="K90" s="9">
        <f t="shared" si="3"/>
        <v>340993</v>
      </c>
      <c r="L90" s="9"/>
      <c r="M90" s="9">
        <v>64371</v>
      </c>
      <c r="N90" s="9">
        <v>68199</v>
      </c>
      <c r="O90" s="9"/>
      <c r="P90" s="9"/>
      <c r="Q90" s="9">
        <v>89735</v>
      </c>
      <c r="R90" s="9"/>
      <c r="S90" s="9"/>
      <c r="T90" s="9">
        <v>285300</v>
      </c>
      <c r="U90" s="9">
        <v>16630</v>
      </c>
      <c r="V90" s="9">
        <f t="shared" si="4"/>
        <v>1257370</v>
      </c>
    </row>
    <row r="91" spans="1:22">
      <c r="A91" s="7" t="s">
        <v>23</v>
      </c>
      <c r="B91" s="81" t="s">
        <v>137</v>
      </c>
      <c r="C91" s="81"/>
      <c r="D91" s="81"/>
      <c r="E91" s="7">
        <v>4</v>
      </c>
      <c r="F91" s="49" t="s">
        <v>25</v>
      </c>
      <c r="G91" s="7" t="s">
        <v>30</v>
      </c>
      <c r="H91" s="7">
        <v>14</v>
      </c>
      <c r="I91" s="9">
        <v>326886</v>
      </c>
      <c r="J91" s="9">
        <v>49033</v>
      </c>
      <c r="K91" s="9">
        <f t="shared" si="3"/>
        <v>326886</v>
      </c>
      <c r="L91" s="9"/>
      <c r="M91" s="9"/>
      <c r="N91" s="9">
        <v>65377</v>
      </c>
      <c r="O91" s="9"/>
      <c r="P91" s="9"/>
      <c r="Q91" s="9"/>
      <c r="R91" s="9"/>
      <c r="S91" s="9"/>
      <c r="T91" s="9"/>
      <c r="U91" s="9">
        <v>16630</v>
      </c>
      <c r="V91" s="9">
        <f>SUM(I91:U91)</f>
        <v>784812</v>
      </c>
    </row>
    <row r="92" spans="1:22">
      <c r="A92" s="7" t="s">
        <v>23</v>
      </c>
      <c r="B92" s="81" t="s">
        <v>138</v>
      </c>
      <c r="C92" s="81"/>
      <c r="D92" s="81"/>
      <c r="E92" s="7">
        <v>12</v>
      </c>
      <c r="F92" s="49" t="s">
        <v>51</v>
      </c>
      <c r="G92" s="7" t="s">
        <v>26</v>
      </c>
      <c r="H92" s="7">
        <v>4</v>
      </c>
      <c r="I92" s="9">
        <v>214040</v>
      </c>
      <c r="J92" s="9">
        <v>32106</v>
      </c>
      <c r="K92" s="9">
        <f t="shared" si="3"/>
        <v>214040</v>
      </c>
      <c r="L92" s="9"/>
      <c r="M92" s="9"/>
      <c r="N92" s="9">
        <v>42808</v>
      </c>
      <c r="O92" s="9"/>
      <c r="P92" s="9"/>
      <c r="Q92" s="9"/>
      <c r="R92" s="9"/>
      <c r="S92" s="9"/>
      <c r="T92" s="9"/>
      <c r="U92" s="9">
        <v>16630</v>
      </c>
      <c r="V92" s="9">
        <f t="shared" si="4"/>
        <v>519624</v>
      </c>
    </row>
    <row r="93" spans="1:22">
      <c r="A93" s="7" t="s">
        <v>27</v>
      </c>
      <c r="B93" s="81" t="s">
        <v>139</v>
      </c>
      <c r="C93" s="81"/>
      <c r="D93" s="81"/>
      <c r="E93" s="7">
        <v>14</v>
      </c>
      <c r="F93" s="49" t="s">
        <v>29</v>
      </c>
      <c r="G93" s="7" t="s">
        <v>26</v>
      </c>
      <c r="H93" s="7">
        <v>2</v>
      </c>
      <c r="I93" s="9">
        <v>165963</v>
      </c>
      <c r="J93" s="9">
        <v>24894</v>
      </c>
      <c r="K93" s="9">
        <v>165963</v>
      </c>
      <c r="L93" s="9"/>
      <c r="M93" s="9"/>
      <c r="N93" s="9">
        <v>33193</v>
      </c>
      <c r="O93" s="9"/>
      <c r="P93" s="9"/>
      <c r="Q93" s="9"/>
      <c r="R93" s="9"/>
      <c r="S93" s="9"/>
      <c r="T93" s="9"/>
      <c r="U93" s="9">
        <v>16630</v>
      </c>
      <c r="V93" s="9">
        <f t="shared" si="4"/>
        <v>406643</v>
      </c>
    </row>
    <row r="116" spans="6:6">
      <c r="F116" s="1" t="s">
        <v>140</v>
      </c>
    </row>
  </sheetData>
  <mergeCells count="107">
    <mergeCell ref="B92:D92"/>
    <mergeCell ref="B93:D93"/>
    <mergeCell ref="B87:D87"/>
    <mergeCell ref="B88:D88"/>
    <mergeCell ref="B89:D89"/>
    <mergeCell ref="B90:D90"/>
    <mergeCell ref="B91:D91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Q6:R6"/>
    <mergeCell ref="S6:S7"/>
    <mergeCell ref="T6:T7"/>
    <mergeCell ref="U6:U7"/>
    <mergeCell ref="V6:V7"/>
    <mergeCell ref="B8:D8"/>
    <mergeCell ref="J6:J7"/>
    <mergeCell ref="K6:K7"/>
    <mergeCell ref="L6:L7"/>
    <mergeCell ref="M6:M7"/>
    <mergeCell ref="N6:N7"/>
    <mergeCell ref="P6:P7"/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X117"/>
  <sheetViews>
    <sheetView topLeftCell="C1" zoomScale="110" zoomScaleNormal="110" workbookViewId="0">
      <selection activeCell="U6" sqref="U6:U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4" style="1" customWidth="1"/>
    <col min="16" max="16" width="12.140625" style="1" customWidth="1"/>
    <col min="17" max="18" width="7.85546875" style="1" customWidth="1"/>
    <col min="19" max="19" width="9.7109375" style="1" customWidth="1"/>
    <col min="20" max="20" width="11.140625" style="1" customWidth="1"/>
    <col min="21" max="21" width="12.42578125" style="1" customWidth="1"/>
    <col min="22" max="22" width="11.42578125" style="1"/>
    <col min="23" max="23" width="10.140625" style="1" customWidth="1"/>
    <col min="24" max="16384" width="11.42578125" style="1"/>
  </cols>
  <sheetData>
    <row r="2" spans="1:24">
      <c r="G2" s="74" t="s">
        <v>0</v>
      </c>
      <c r="H2" s="74"/>
      <c r="I2" s="74"/>
      <c r="J2" s="74"/>
      <c r="K2" s="74"/>
      <c r="L2" s="74"/>
      <c r="M2" s="74"/>
      <c r="N2" s="74"/>
      <c r="O2" s="74"/>
    </row>
    <row r="3" spans="1:24">
      <c r="G3" s="75" t="s">
        <v>173</v>
      </c>
      <c r="H3" s="76"/>
      <c r="I3" s="76"/>
      <c r="J3" s="76"/>
      <c r="K3" s="76"/>
      <c r="L3" s="76"/>
      <c r="M3" s="76"/>
      <c r="N3" s="76"/>
      <c r="O3" s="76"/>
    </row>
    <row r="4" spans="1:24">
      <c r="G4" s="74" t="s">
        <v>1</v>
      </c>
      <c r="H4" s="74"/>
      <c r="I4" s="74"/>
      <c r="J4" s="74"/>
      <c r="K4" s="74"/>
      <c r="L4" s="74"/>
      <c r="M4" s="74"/>
      <c r="N4" s="74"/>
      <c r="O4" s="74"/>
    </row>
    <row r="6" spans="1:24" ht="12.75" customHeight="1">
      <c r="A6" s="77" t="s">
        <v>2</v>
      </c>
      <c r="B6" s="78" t="s">
        <v>3</v>
      </c>
      <c r="C6" s="78"/>
      <c r="D6" s="78"/>
      <c r="E6" s="78" t="s">
        <v>4</v>
      </c>
      <c r="F6" s="79" t="s">
        <v>5</v>
      </c>
      <c r="G6" s="79" t="s">
        <v>6</v>
      </c>
      <c r="H6" s="78" t="s">
        <v>7</v>
      </c>
      <c r="I6" s="79" t="s">
        <v>8</v>
      </c>
      <c r="J6" s="80" t="s">
        <v>9</v>
      </c>
      <c r="K6" s="80" t="s">
        <v>10</v>
      </c>
      <c r="L6" s="82" t="s">
        <v>11</v>
      </c>
      <c r="M6" s="82" t="s">
        <v>12</v>
      </c>
      <c r="N6" s="80" t="s">
        <v>13</v>
      </c>
      <c r="O6" s="55" t="s">
        <v>14</v>
      </c>
      <c r="P6" s="82" t="s">
        <v>16</v>
      </c>
      <c r="Q6" s="84" t="s">
        <v>17</v>
      </c>
      <c r="R6" s="85"/>
      <c r="S6" s="82" t="s">
        <v>155</v>
      </c>
      <c r="T6" s="82" t="s">
        <v>18</v>
      </c>
      <c r="U6" s="82" t="s">
        <v>19</v>
      </c>
      <c r="V6" s="80" t="s">
        <v>20</v>
      </c>
      <c r="W6" s="79" t="s">
        <v>21</v>
      </c>
    </row>
    <row r="7" spans="1:24">
      <c r="A7" s="77"/>
      <c r="B7" s="78"/>
      <c r="C7" s="78"/>
      <c r="D7" s="78"/>
      <c r="E7" s="78"/>
      <c r="F7" s="79"/>
      <c r="G7" s="79"/>
      <c r="H7" s="78"/>
      <c r="I7" s="79"/>
      <c r="J7" s="80"/>
      <c r="K7" s="80"/>
      <c r="L7" s="83"/>
      <c r="M7" s="83"/>
      <c r="N7" s="80"/>
      <c r="O7" s="56" t="s">
        <v>22</v>
      </c>
      <c r="P7" s="83"/>
      <c r="Q7" s="6">
        <v>0.25</v>
      </c>
      <c r="R7" s="6">
        <v>0.5</v>
      </c>
      <c r="S7" s="83"/>
      <c r="T7" s="83"/>
      <c r="U7" s="83"/>
      <c r="V7" s="80"/>
      <c r="W7" s="79"/>
    </row>
    <row r="8" spans="1:24">
      <c r="A8" s="7" t="s">
        <v>23</v>
      </c>
      <c r="B8" s="81" t="s">
        <v>24</v>
      </c>
      <c r="C8" s="81"/>
      <c r="D8" s="81"/>
      <c r="E8" s="7">
        <v>12</v>
      </c>
      <c r="F8" s="53" t="s">
        <v>25</v>
      </c>
      <c r="G8" s="7" t="s">
        <v>26</v>
      </c>
      <c r="H8" s="7">
        <v>4</v>
      </c>
      <c r="I8" s="9">
        <v>214040</v>
      </c>
      <c r="J8" s="9">
        <v>32106</v>
      </c>
      <c r="K8" s="9">
        <f>+I8</f>
        <v>214040</v>
      </c>
      <c r="L8" s="9"/>
      <c r="M8" s="9"/>
      <c r="N8" s="9">
        <v>42808</v>
      </c>
      <c r="O8" s="9"/>
      <c r="P8" s="9"/>
      <c r="Q8" s="9"/>
      <c r="R8" s="9"/>
      <c r="S8" s="9">
        <v>274133</v>
      </c>
      <c r="T8" s="9"/>
      <c r="U8" s="9"/>
      <c r="V8" s="9">
        <v>16630</v>
      </c>
      <c r="W8" s="9">
        <f t="shared" ref="W8:W75" si="0">SUM(I8:V8)</f>
        <v>793757</v>
      </c>
      <c r="X8" s="10"/>
    </row>
    <row r="9" spans="1:24">
      <c r="A9" s="7" t="s">
        <v>27</v>
      </c>
      <c r="B9" s="81" t="s">
        <v>28</v>
      </c>
      <c r="C9" s="81"/>
      <c r="D9" s="81"/>
      <c r="E9" s="7">
        <v>6</v>
      </c>
      <c r="F9" s="53" t="s">
        <v>29</v>
      </c>
      <c r="G9" s="7" t="s">
        <v>30</v>
      </c>
      <c r="H9" s="7">
        <v>11</v>
      </c>
      <c r="I9" s="9">
        <v>266746</v>
      </c>
      <c r="J9" s="9">
        <v>40012</v>
      </c>
      <c r="K9" s="9">
        <f t="shared" ref="K9:K14" si="1">+I9</f>
        <v>266746</v>
      </c>
      <c r="L9" s="9"/>
      <c r="M9" s="9"/>
      <c r="N9" s="9">
        <v>53349</v>
      </c>
      <c r="O9" s="9"/>
      <c r="P9" s="9"/>
      <c r="Q9" s="9"/>
      <c r="R9" s="9"/>
      <c r="S9" s="9">
        <v>341643</v>
      </c>
      <c r="T9" s="9"/>
      <c r="U9" s="9"/>
      <c r="V9" s="9">
        <v>16630</v>
      </c>
      <c r="W9" s="9">
        <f t="shared" si="0"/>
        <v>985126</v>
      </c>
    </row>
    <row r="10" spans="1:24">
      <c r="A10" s="7" t="s">
        <v>27</v>
      </c>
      <c r="B10" s="81" t="s">
        <v>36</v>
      </c>
      <c r="C10" s="81"/>
      <c r="D10" s="81"/>
      <c r="E10" s="7">
        <v>14</v>
      </c>
      <c r="F10" s="53" t="s">
        <v>29</v>
      </c>
      <c r="G10" s="7" t="s">
        <v>30</v>
      </c>
      <c r="H10" s="7">
        <v>3</v>
      </c>
      <c r="I10" s="9">
        <v>165963</v>
      </c>
      <c r="J10" s="9">
        <v>24894</v>
      </c>
      <c r="K10" s="9">
        <f t="shared" si="1"/>
        <v>165963</v>
      </c>
      <c r="L10" s="9"/>
      <c r="M10" s="9"/>
      <c r="N10" s="9">
        <v>33193</v>
      </c>
      <c r="O10" s="9"/>
      <c r="P10" s="9"/>
      <c r="Q10" s="9"/>
      <c r="R10" s="9"/>
      <c r="S10" s="9">
        <v>212562</v>
      </c>
      <c r="T10" s="9"/>
      <c r="U10" s="9"/>
      <c r="V10" s="9">
        <v>16630</v>
      </c>
      <c r="W10" s="9">
        <f t="shared" si="0"/>
        <v>619205</v>
      </c>
    </row>
    <row r="11" spans="1:24">
      <c r="A11" s="7" t="s">
        <v>31</v>
      </c>
      <c r="B11" s="81" t="s">
        <v>37</v>
      </c>
      <c r="C11" s="81"/>
      <c r="D11" s="81"/>
      <c r="E11" s="7">
        <v>15</v>
      </c>
      <c r="F11" s="53" t="s">
        <v>32</v>
      </c>
      <c r="G11" s="7" t="s">
        <v>26</v>
      </c>
      <c r="H11" s="7"/>
      <c r="I11" s="9">
        <v>135238</v>
      </c>
      <c r="J11" s="9">
        <v>20286</v>
      </c>
      <c r="K11" s="9">
        <f t="shared" si="1"/>
        <v>135238</v>
      </c>
      <c r="L11" s="9"/>
      <c r="M11" s="9"/>
      <c r="N11" s="9">
        <v>27048</v>
      </c>
      <c r="O11" s="9"/>
      <c r="P11" s="9"/>
      <c r="Q11" s="9"/>
      <c r="R11" s="9">
        <v>166556</v>
      </c>
      <c r="S11" s="9"/>
      <c r="T11" s="9">
        <v>84000</v>
      </c>
      <c r="U11" s="9"/>
      <c r="V11" s="9">
        <v>16630</v>
      </c>
      <c r="W11" s="9">
        <f t="shared" si="0"/>
        <v>584996</v>
      </c>
    </row>
    <row r="12" spans="1:24">
      <c r="A12" s="7" t="s">
        <v>23</v>
      </c>
      <c r="B12" s="81" t="s">
        <v>160</v>
      </c>
      <c r="C12" s="81"/>
      <c r="D12" s="81"/>
      <c r="E12" s="7">
        <v>13</v>
      </c>
      <c r="F12" s="53" t="s">
        <v>25</v>
      </c>
      <c r="G12" s="7" t="s">
        <v>26</v>
      </c>
      <c r="H12" s="7">
        <v>3</v>
      </c>
      <c r="I12" s="9">
        <v>199935</v>
      </c>
      <c r="J12" s="9">
        <v>29990</v>
      </c>
      <c r="K12" s="9">
        <f t="shared" si="1"/>
        <v>199935</v>
      </c>
      <c r="L12" s="9"/>
      <c r="M12" s="9">
        <v>39987</v>
      </c>
      <c r="N12" s="9">
        <v>39987</v>
      </c>
      <c r="O12" s="9"/>
      <c r="P12" s="9"/>
      <c r="Q12" s="9"/>
      <c r="R12" s="9"/>
      <c r="S12" s="9">
        <v>256067</v>
      </c>
      <c r="T12" s="9"/>
      <c r="U12" s="9"/>
      <c r="V12" s="9">
        <v>16630</v>
      </c>
      <c r="W12" s="9">
        <f t="shared" si="0"/>
        <v>782531</v>
      </c>
    </row>
    <row r="13" spans="1:24">
      <c r="A13" s="7" t="s">
        <v>23</v>
      </c>
      <c r="B13" s="81" t="s">
        <v>39</v>
      </c>
      <c r="C13" s="81"/>
      <c r="D13" s="81"/>
      <c r="E13" s="7">
        <v>11</v>
      </c>
      <c r="F13" s="53" t="s">
        <v>40</v>
      </c>
      <c r="G13" s="7" t="s">
        <v>30</v>
      </c>
      <c r="H13" s="7">
        <v>5</v>
      </c>
      <c r="I13" s="9">
        <v>228145</v>
      </c>
      <c r="J13" s="9">
        <v>34222</v>
      </c>
      <c r="K13" s="9">
        <f t="shared" si="1"/>
        <v>228145</v>
      </c>
      <c r="L13" s="9"/>
      <c r="M13" s="9"/>
      <c r="N13" s="9">
        <v>45629</v>
      </c>
      <c r="O13" s="9"/>
      <c r="P13" s="9"/>
      <c r="Q13" s="9"/>
      <c r="R13" s="9"/>
      <c r="S13" s="9">
        <v>292199</v>
      </c>
      <c r="T13" s="9"/>
      <c r="U13" s="9"/>
      <c r="V13" s="9">
        <v>16630</v>
      </c>
      <c r="W13" s="9">
        <f t="shared" si="0"/>
        <v>844970</v>
      </c>
    </row>
    <row r="14" spans="1:24">
      <c r="A14" s="7" t="s">
        <v>41</v>
      </c>
      <c r="B14" s="81" t="s">
        <v>42</v>
      </c>
      <c r="C14" s="81"/>
      <c r="D14" s="81"/>
      <c r="E14" s="7">
        <v>4</v>
      </c>
      <c r="F14" s="53" t="s">
        <v>43</v>
      </c>
      <c r="G14" s="7" t="s">
        <v>30</v>
      </c>
      <c r="H14" s="7">
        <v>12</v>
      </c>
      <c r="I14" s="9">
        <v>645070</v>
      </c>
      <c r="J14" s="9">
        <v>96761</v>
      </c>
      <c r="K14" s="9">
        <f t="shared" si="1"/>
        <v>645070</v>
      </c>
      <c r="L14" s="9">
        <v>15646</v>
      </c>
      <c r="M14" s="9">
        <v>236927</v>
      </c>
      <c r="N14" s="9">
        <v>129014</v>
      </c>
      <c r="O14" s="9">
        <v>129014</v>
      </c>
      <c r="P14" s="9"/>
      <c r="Q14" s="9">
        <v>339511</v>
      </c>
      <c r="R14" s="9"/>
      <c r="S14" s="9">
        <v>826187</v>
      </c>
      <c r="T14" s="9"/>
      <c r="U14" s="9"/>
      <c r="V14" s="9">
        <v>16630</v>
      </c>
      <c r="W14" s="9">
        <f t="shared" si="0"/>
        <v>3079830</v>
      </c>
    </row>
    <row r="15" spans="1:24">
      <c r="A15" s="7" t="s">
        <v>31</v>
      </c>
      <c r="B15" s="81" t="s">
        <v>44</v>
      </c>
      <c r="C15" s="81"/>
      <c r="D15" s="81"/>
      <c r="E15" s="7">
        <v>13</v>
      </c>
      <c r="F15" s="53" t="s">
        <v>32</v>
      </c>
      <c r="G15" s="7" t="s">
        <v>30</v>
      </c>
      <c r="H15" s="7">
        <v>3</v>
      </c>
      <c r="I15" s="9">
        <v>157456</v>
      </c>
      <c r="J15" s="9">
        <v>23618</v>
      </c>
      <c r="K15" s="9">
        <f>+I15</f>
        <v>157456</v>
      </c>
      <c r="L15" s="9"/>
      <c r="M15" s="9"/>
      <c r="N15" s="9">
        <v>31491</v>
      </c>
      <c r="O15" s="9"/>
      <c r="P15" s="9">
        <v>53535</v>
      </c>
      <c r="Q15" s="9"/>
      <c r="R15" s="9">
        <v>218781</v>
      </c>
      <c r="S15" s="9">
        <v>201660</v>
      </c>
      <c r="T15" s="9">
        <v>84000</v>
      </c>
      <c r="U15" s="9"/>
      <c r="V15" s="9">
        <v>16630</v>
      </c>
      <c r="W15" s="9">
        <f t="shared" si="0"/>
        <v>944627</v>
      </c>
    </row>
    <row r="16" spans="1:24" s="14" customFormat="1">
      <c r="A16" s="11" t="s">
        <v>23</v>
      </c>
      <c r="B16" s="88" t="s">
        <v>45</v>
      </c>
      <c r="C16" s="88"/>
      <c r="D16" s="88"/>
      <c r="E16" s="11">
        <v>5</v>
      </c>
      <c r="F16" s="54" t="s">
        <v>25</v>
      </c>
      <c r="G16" s="11" t="s">
        <v>30</v>
      </c>
      <c r="H16" s="11">
        <v>14</v>
      </c>
      <c r="I16" s="13">
        <v>312782</v>
      </c>
      <c r="J16" s="13">
        <v>46917</v>
      </c>
      <c r="K16" s="13">
        <f t="shared" ref="K16:K27" si="2">+I16</f>
        <v>312782</v>
      </c>
      <c r="L16" s="13"/>
      <c r="M16" s="13"/>
      <c r="N16" s="13">
        <v>62556</v>
      </c>
      <c r="O16" s="13"/>
      <c r="P16" s="13"/>
      <c r="Q16" s="13"/>
      <c r="R16" s="13"/>
      <c r="S16" s="13">
        <v>400598</v>
      </c>
      <c r="T16" s="13"/>
      <c r="U16" s="13"/>
      <c r="V16" s="9">
        <v>16630</v>
      </c>
      <c r="W16" s="13">
        <f t="shared" si="0"/>
        <v>1152265</v>
      </c>
    </row>
    <row r="17" spans="1:23">
      <c r="A17" s="7" t="s">
        <v>31</v>
      </c>
      <c r="B17" s="81" t="s">
        <v>46</v>
      </c>
      <c r="C17" s="81"/>
      <c r="D17" s="81"/>
      <c r="E17" s="7">
        <v>11</v>
      </c>
      <c r="F17" s="53" t="s">
        <v>32</v>
      </c>
      <c r="G17" s="7" t="s">
        <v>30</v>
      </c>
      <c r="H17" s="7">
        <v>6</v>
      </c>
      <c r="I17" s="9">
        <v>179673</v>
      </c>
      <c r="J17" s="9">
        <v>26951</v>
      </c>
      <c r="K17" s="9">
        <f t="shared" si="2"/>
        <v>179673</v>
      </c>
      <c r="L17" s="9"/>
      <c r="M17" s="9"/>
      <c r="N17" s="9">
        <v>35935</v>
      </c>
      <c r="O17" s="9"/>
      <c r="P17" s="9">
        <v>61089</v>
      </c>
      <c r="Q17" s="9"/>
      <c r="R17" s="9"/>
      <c r="S17" s="9">
        <v>230115</v>
      </c>
      <c r="T17" s="9"/>
      <c r="U17" s="9"/>
      <c r="V17" s="9">
        <v>16630</v>
      </c>
      <c r="W17" s="9">
        <f t="shared" si="0"/>
        <v>730066</v>
      </c>
    </row>
    <row r="18" spans="1:23">
      <c r="A18" s="7" t="s">
        <v>23</v>
      </c>
      <c r="B18" s="81" t="s">
        <v>47</v>
      </c>
      <c r="C18" s="81"/>
      <c r="D18" s="81"/>
      <c r="E18" s="7">
        <v>3</v>
      </c>
      <c r="F18" s="53" t="s">
        <v>25</v>
      </c>
      <c r="G18" s="7" t="s">
        <v>30</v>
      </c>
      <c r="H18" s="7">
        <v>14</v>
      </c>
      <c r="I18" s="9">
        <v>340993</v>
      </c>
      <c r="J18" s="9">
        <v>51149</v>
      </c>
      <c r="K18" s="9">
        <f t="shared" si="2"/>
        <v>340993</v>
      </c>
      <c r="L18" s="9"/>
      <c r="M18" s="9"/>
      <c r="N18" s="9">
        <v>68199</v>
      </c>
      <c r="O18" s="9"/>
      <c r="P18" s="9"/>
      <c r="Q18" s="9"/>
      <c r="R18" s="9"/>
      <c r="S18" s="9">
        <v>418664</v>
      </c>
      <c r="T18" s="9"/>
      <c r="U18" s="9"/>
      <c r="V18" s="9">
        <v>16630</v>
      </c>
      <c r="W18" s="9">
        <f t="shared" si="0"/>
        <v>1236628</v>
      </c>
    </row>
    <row r="19" spans="1:23">
      <c r="A19" s="7" t="s">
        <v>31</v>
      </c>
      <c r="B19" s="81" t="s">
        <v>48</v>
      </c>
      <c r="C19" s="81"/>
      <c r="D19" s="81"/>
      <c r="E19" s="7">
        <v>14</v>
      </c>
      <c r="F19" s="53" t="s">
        <v>32</v>
      </c>
      <c r="G19" s="7" t="s">
        <v>26</v>
      </c>
      <c r="H19" s="7">
        <v>2</v>
      </c>
      <c r="I19" s="9">
        <v>146349</v>
      </c>
      <c r="J19" s="9">
        <v>21952</v>
      </c>
      <c r="K19" s="9">
        <f t="shared" si="2"/>
        <v>146349</v>
      </c>
      <c r="L19" s="9"/>
      <c r="M19" s="9">
        <v>29270</v>
      </c>
      <c r="N19" s="9">
        <v>29270</v>
      </c>
      <c r="O19" s="9"/>
      <c r="P19" s="9">
        <v>49759</v>
      </c>
      <c r="Q19" s="9">
        <v>7703</v>
      </c>
      <c r="R19" s="9"/>
      <c r="S19" s="9">
        <v>187433</v>
      </c>
      <c r="T19" s="9"/>
      <c r="U19" s="9"/>
      <c r="V19" s="9">
        <v>16630</v>
      </c>
      <c r="W19" s="9">
        <f t="shared" si="0"/>
        <v>634715</v>
      </c>
    </row>
    <row r="20" spans="1:23" s="14" customFormat="1">
      <c r="A20" s="11" t="s">
        <v>23</v>
      </c>
      <c r="B20" s="88" t="s">
        <v>49</v>
      </c>
      <c r="C20" s="88"/>
      <c r="D20" s="88"/>
      <c r="E20" s="11">
        <v>14</v>
      </c>
      <c r="F20" s="54" t="s">
        <v>25</v>
      </c>
      <c r="G20" s="11" t="s">
        <v>26</v>
      </c>
      <c r="H20" s="11">
        <v>2</v>
      </c>
      <c r="I20" s="13">
        <v>185827</v>
      </c>
      <c r="J20" s="13">
        <v>27874</v>
      </c>
      <c r="K20" s="13">
        <f t="shared" si="2"/>
        <v>185827</v>
      </c>
      <c r="L20" s="13"/>
      <c r="M20" s="13">
        <v>37165</v>
      </c>
      <c r="N20" s="13">
        <v>37165</v>
      </c>
      <c r="O20" s="13"/>
      <c r="P20" s="13"/>
      <c r="Q20" s="13"/>
      <c r="R20" s="13"/>
      <c r="S20" s="13">
        <v>238001</v>
      </c>
      <c r="T20" s="13"/>
      <c r="U20" s="13"/>
      <c r="V20" s="9">
        <v>16630</v>
      </c>
      <c r="W20" s="13">
        <f t="shared" si="0"/>
        <v>728489</v>
      </c>
    </row>
    <row r="21" spans="1:23">
      <c r="A21" s="7" t="s">
        <v>23</v>
      </c>
      <c r="B21" s="81" t="s">
        <v>50</v>
      </c>
      <c r="C21" s="81"/>
      <c r="D21" s="81"/>
      <c r="E21" s="7">
        <v>10</v>
      </c>
      <c r="F21" s="53" t="s">
        <v>51</v>
      </c>
      <c r="G21" s="7" t="s">
        <v>30</v>
      </c>
      <c r="H21" s="7">
        <v>6</v>
      </c>
      <c r="I21" s="9">
        <v>242251</v>
      </c>
      <c r="J21" s="9">
        <v>36338</v>
      </c>
      <c r="K21" s="9">
        <f t="shared" si="2"/>
        <v>242251</v>
      </c>
      <c r="L21" s="9"/>
      <c r="M21" s="9"/>
      <c r="N21" s="9">
        <v>48450</v>
      </c>
      <c r="O21" s="9"/>
      <c r="P21" s="9"/>
      <c r="Q21" s="9"/>
      <c r="R21" s="9"/>
      <c r="S21" s="9">
        <v>310268</v>
      </c>
      <c r="T21" s="9"/>
      <c r="U21" s="9"/>
      <c r="V21" s="9">
        <v>16630</v>
      </c>
      <c r="W21" s="9">
        <f t="shared" si="0"/>
        <v>896188</v>
      </c>
    </row>
    <row r="22" spans="1:23">
      <c r="A22" s="7" t="s">
        <v>52</v>
      </c>
      <c r="B22" s="81" t="s">
        <v>53</v>
      </c>
      <c r="C22" s="81"/>
      <c r="D22" s="81"/>
      <c r="E22" s="7">
        <v>7</v>
      </c>
      <c r="F22" s="53" t="s">
        <v>40</v>
      </c>
      <c r="G22" s="7" t="s">
        <v>30</v>
      </c>
      <c r="H22" s="7">
        <v>12</v>
      </c>
      <c r="I22" s="9">
        <v>273377</v>
      </c>
      <c r="J22" s="9">
        <v>41007</v>
      </c>
      <c r="K22" s="9">
        <f t="shared" si="2"/>
        <v>273377</v>
      </c>
      <c r="L22" s="9"/>
      <c r="M22" s="9"/>
      <c r="N22" s="9">
        <v>54675</v>
      </c>
      <c r="O22" s="9"/>
      <c r="P22" s="9"/>
      <c r="Q22" s="9"/>
      <c r="R22" s="9">
        <v>99279</v>
      </c>
      <c r="S22" s="9">
        <v>350133</v>
      </c>
      <c r="T22" s="9">
        <v>84000</v>
      </c>
      <c r="U22" s="9"/>
      <c r="V22" s="9">
        <v>16630</v>
      </c>
      <c r="W22" s="9">
        <f t="shared" si="0"/>
        <v>1192478</v>
      </c>
    </row>
    <row r="23" spans="1:23">
      <c r="A23" s="7" t="s">
        <v>27</v>
      </c>
      <c r="B23" s="81" t="s">
        <v>54</v>
      </c>
      <c r="C23" s="81"/>
      <c r="D23" s="81"/>
      <c r="E23" s="7">
        <v>13</v>
      </c>
      <c r="F23" s="53" t="s">
        <v>29</v>
      </c>
      <c r="G23" s="7" t="s">
        <v>30</v>
      </c>
      <c r="H23" s="7">
        <v>3</v>
      </c>
      <c r="I23" s="9">
        <v>178561</v>
      </c>
      <c r="J23" s="9">
        <v>26784</v>
      </c>
      <c r="K23" s="9">
        <f t="shared" si="2"/>
        <v>178561</v>
      </c>
      <c r="L23" s="9"/>
      <c r="M23" s="9"/>
      <c r="N23" s="9">
        <v>35712</v>
      </c>
      <c r="O23" s="9"/>
      <c r="P23" s="9"/>
      <c r="Q23" s="9"/>
      <c r="R23" s="9"/>
      <c r="S23" s="9">
        <v>228699</v>
      </c>
      <c r="T23" s="9"/>
      <c r="U23" s="9"/>
      <c r="V23" s="9">
        <v>16630</v>
      </c>
      <c r="W23" s="9">
        <f t="shared" si="0"/>
        <v>664947</v>
      </c>
    </row>
    <row r="24" spans="1:23">
      <c r="A24" s="7" t="s">
        <v>23</v>
      </c>
      <c r="B24" s="81" t="s">
        <v>55</v>
      </c>
      <c r="C24" s="81"/>
      <c r="D24" s="81"/>
      <c r="E24" s="7">
        <v>4</v>
      </c>
      <c r="F24" s="53" t="s">
        <v>25</v>
      </c>
      <c r="G24" s="7" t="s">
        <v>30</v>
      </c>
      <c r="H24" s="7">
        <v>15</v>
      </c>
      <c r="I24" s="9">
        <v>326886</v>
      </c>
      <c r="J24" s="9">
        <v>49033</v>
      </c>
      <c r="K24" s="9">
        <f t="shared" si="2"/>
        <v>326886</v>
      </c>
      <c r="L24" s="9"/>
      <c r="M24" s="9"/>
      <c r="N24" s="9">
        <v>65377</v>
      </c>
      <c r="O24" s="9"/>
      <c r="P24" s="9"/>
      <c r="Q24" s="9"/>
      <c r="R24" s="9"/>
      <c r="S24" s="9">
        <v>418664</v>
      </c>
      <c r="T24" s="9"/>
      <c r="U24" s="9"/>
      <c r="V24" s="9">
        <v>16630</v>
      </c>
      <c r="W24" s="9">
        <f t="shared" si="0"/>
        <v>1203476</v>
      </c>
    </row>
    <row r="25" spans="1:23">
      <c r="A25" s="7" t="s">
        <v>23</v>
      </c>
      <c r="B25" s="81" t="s">
        <v>169</v>
      </c>
      <c r="C25" s="81"/>
      <c r="D25" s="81"/>
      <c r="E25" s="7">
        <v>15</v>
      </c>
      <c r="F25" s="53" t="s">
        <v>25</v>
      </c>
      <c r="G25" s="7" t="s">
        <v>26</v>
      </c>
      <c r="H25" s="7"/>
      <c r="I25" s="9">
        <v>171723</v>
      </c>
      <c r="J25" s="9">
        <v>25758</v>
      </c>
      <c r="K25" s="9">
        <f t="shared" si="2"/>
        <v>171723</v>
      </c>
      <c r="L25" s="9"/>
      <c r="M25" s="9"/>
      <c r="N25" s="9">
        <v>34345</v>
      </c>
      <c r="O25" s="9"/>
      <c r="P25" s="9"/>
      <c r="Q25" s="9"/>
      <c r="R25" s="9"/>
      <c r="S25" s="9"/>
      <c r="T25" s="9"/>
      <c r="U25" s="9"/>
      <c r="V25" s="9">
        <v>16630</v>
      </c>
      <c r="W25" s="9">
        <f t="shared" si="0"/>
        <v>420179</v>
      </c>
    </row>
    <row r="26" spans="1:23">
      <c r="A26" s="7" t="s">
        <v>27</v>
      </c>
      <c r="B26" s="81" t="s">
        <v>147</v>
      </c>
      <c r="C26" s="81"/>
      <c r="D26" s="81"/>
      <c r="E26" s="7">
        <v>15</v>
      </c>
      <c r="F26" s="53" t="s">
        <v>29</v>
      </c>
      <c r="G26" s="7" t="s">
        <v>26</v>
      </c>
      <c r="H26" s="7"/>
      <c r="I26" s="9">
        <v>153365</v>
      </c>
      <c r="J26" s="9">
        <v>23005</v>
      </c>
      <c r="K26" s="9">
        <f t="shared" si="2"/>
        <v>153365</v>
      </c>
      <c r="L26" s="9"/>
      <c r="M26" s="9"/>
      <c r="N26" s="9">
        <v>30673</v>
      </c>
      <c r="O26" s="9"/>
      <c r="P26" s="9"/>
      <c r="Q26" s="9"/>
      <c r="R26" s="9"/>
      <c r="S26" s="9"/>
      <c r="T26" s="9"/>
      <c r="U26" s="9"/>
      <c r="V26" s="9">
        <v>16630</v>
      </c>
      <c r="W26" s="9">
        <f t="shared" si="0"/>
        <v>377038</v>
      </c>
    </row>
    <row r="27" spans="1:23">
      <c r="A27" s="7" t="s">
        <v>27</v>
      </c>
      <c r="B27" s="81" t="s">
        <v>56</v>
      </c>
      <c r="C27" s="81"/>
      <c r="D27" s="81"/>
      <c r="E27" s="7">
        <v>13</v>
      </c>
      <c r="F27" s="53" t="s">
        <v>29</v>
      </c>
      <c r="G27" s="7" t="s">
        <v>26</v>
      </c>
      <c r="H27" s="7">
        <v>4</v>
      </c>
      <c r="I27" s="9">
        <v>178561</v>
      </c>
      <c r="J27" s="9">
        <v>26784</v>
      </c>
      <c r="K27" s="9">
        <f t="shared" si="2"/>
        <v>178561</v>
      </c>
      <c r="L27" s="9"/>
      <c r="M27" s="9"/>
      <c r="N27" s="9">
        <v>35712</v>
      </c>
      <c r="O27" s="9"/>
      <c r="P27" s="9"/>
      <c r="Q27" s="9"/>
      <c r="R27" s="9"/>
      <c r="S27" s="9">
        <v>228699</v>
      </c>
      <c r="T27" s="9"/>
      <c r="U27" s="9"/>
      <c r="V27" s="9">
        <v>16630</v>
      </c>
      <c r="W27" s="9">
        <f t="shared" si="0"/>
        <v>664947</v>
      </c>
    </row>
    <row r="28" spans="1:23">
      <c r="A28" s="7" t="s">
        <v>31</v>
      </c>
      <c r="B28" s="81" t="s">
        <v>57</v>
      </c>
      <c r="C28" s="81"/>
      <c r="D28" s="81"/>
      <c r="E28" s="7">
        <v>12</v>
      </c>
      <c r="F28" s="53" t="s">
        <v>35</v>
      </c>
      <c r="G28" s="7" t="s">
        <v>30</v>
      </c>
      <c r="H28" s="7">
        <v>5</v>
      </c>
      <c r="I28" s="9">
        <v>168564</v>
      </c>
      <c r="J28" s="9">
        <v>25285</v>
      </c>
      <c r="K28" s="9">
        <f>I28</f>
        <v>168564</v>
      </c>
      <c r="L28" s="9"/>
      <c r="M28" s="9"/>
      <c r="N28" s="9">
        <v>33713</v>
      </c>
      <c r="O28" s="9"/>
      <c r="P28" s="9"/>
      <c r="Q28" s="9"/>
      <c r="R28" s="9">
        <v>58554</v>
      </c>
      <c r="S28" s="9">
        <v>215887</v>
      </c>
      <c r="T28" s="9">
        <v>52500</v>
      </c>
      <c r="U28" s="9"/>
      <c r="V28" s="9">
        <v>16630</v>
      </c>
      <c r="W28" s="9">
        <f t="shared" si="0"/>
        <v>739697</v>
      </c>
    </row>
    <row r="29" spans="1:23">
      <c r="A29" s="7" t="s">
        <v>41</v>
      </c>
      <c r="B29" s="81" t="s">
        <v>58</v>
      </c>
      <c r="C29" s="81"/>
      <c r="D29" s="81"/>
      <c r="E29" s="7">
        <v>14</v>
      </c>
      <c r="F29" s="53" t="s">
        <v>59</v>
      </c>
      <c r="G29" s="7" t="s">
        <v>26</v>
      </c>
      <c r="H29" s="7">
        <v>3</v>
      </c>
      <c r="I29" s="9">
        <v>354498</v>
      </c>
      <c r="J29" s="9">
        <v>53175</v>
      </c>
      <c r="K29" s="9">
        <f>I29</f>
        <v>354498</v>
      </c>
      <c r="L29" s="9"/>
      <c r="M29" s="9"/>
      <c r="N29" s="9">
        <v>70900</v>
      </c>
      <c r="O29" s="9"/>
      <c r="P29" s="9"/>
      <c r="Q29" s="9"/>
      <c r="R29" s="9"/>
      <c r="S29" s="9">
        <v>454031</v>
      </c>
      <c r="T29" s="9"/>
      <c r="U29" s="9"/>
      <c r="V29" s="9">
        <v>16630</v>
      </c>
      <c r="W29" s="9">
        <f t="shared" si="0"/>
        <v>1303732</v>
      </c>
    </row>
    <row r="30" spans="1:23">
      <c r="A30" s="7" t="s">
        <v>41</v>
      </c>
      <c r="B30" s="81" t="s">
        <v>60</v>
      </c>
      <c r="C30" s="81"/>
      <c r="D30" s="81"/>
      <c r="E30" s="7">
        <v>11</v>
      </c>
      <c r="F30" s="53" t="s">
        <v>61</v>
      </c>
      <c r="G30" s="7" t="s">
        <v>30</v>
      </c>
      <c r="H30" s="7">
        <v>6</v>
      </c>
      <c r="I30" s="9">
        <v>441669</v>
      </c>
      <c r="J30" s="9">
        <v>66250</v>
      </c>
      <c r="K30" s="9">
        <f t="shared" ref="K30:K93" si="3">I30</f>
        <v>441669</v>
      </c>
      <c r="L30" s="9">
        <v>31292</v>
      </c>
      <c r="M30" s="9"/>
      <c r="N30" s="9">
        <v>88334</v>
      </c>
      <c r="O30" s="9"/>
      <c r="P30" s="9"/>
      <c r="Q30" s="9">
        <v>92983</v>
      </c>
      <c r="R30" s="9"/>
      <c r="S30" s="9">
        <v>565678</v>
      </c>
      <c r="T30" s="9"/>
      <c r="U30" s="9"/>
      <c r="V30" s="9">
        <v>16630</v>
      </c>
      <c r="W30" s="9">
        <f t="shared" si="0"/>
        <v>1744505</v>
      </c>
    </row>
    <row r="31" spans="1:23">
      <c r="A31" s="7" t="s">
        <v>41</v>
      </c>
      <c r="B31" s="81" t="s">
        <v>62</v>
      </c>
      <c r="C31" s="81"/>
      <c r="D31" s="81"/>
      <c r="E31" s="7">
        <v>11</v>
      </c>
      <c r="F31" s="53" t="s">
        <v>63</v>
      </c>
      <c r="G31" s="7" t="s">
        <v>30</v>
      </c>
      <c r="H31" s="7">
        <v>6</v>
      </c>
      <c r="I31" s="9">
        <v>441669</v>
      </c>
      <c r="J31" s="9">
        <v>66250</v>
      </c>
      <c r="K31" s="9">
        <f t="shared" si="3"/>
        <v>441669</v>
      </c>
      <c r="L31" s="9">
        <v>15646</v>
      </c>
      <c r="M31" s="9"/>
      <c r="N31" s="9">
        <v>88334</v>
      </c>
      <c r="O31" s="9">
        <v>88334</v>
      </c>
      <c r="P31" s="9"/>
      <c r="Q31" s="9"/>
      <c r="R31" s="9"/>
      <c r="S31" s="9">
        <v>565678</v>
      </c>
      <c r="T31" s="9"/>
      <c r="U31" s="9"/>
      <c r="V31" s="9">
        <v>16630</v>
      </c>
      <c r="W31" s="9">
        <f t="shared" si="0"/>
        <v>1724210</v>
      </c>
    </row>
    <row r="32" spans="1:23">
      <c r="A32" s="7" t="s">
        <v>31</v>
      </c>
      <c r="B32" s="81" t="s">
        <v>64</v>
      </c>
      <c r="C32" s="81"/>
      <c r="D32" s="81"/>
      <c r="E32" s="7">
        <v>15</v>
      </c>
      <c r="F32" s="53" t="s">
        <v>32</v>
      </c>
      <c r="G32" s="7" t="s">
        <v>26</v>
      </c>
      <c r="H32" s="7"/>
      <c r="I32" s="9">
        <v>135238</v>
      </c>
      <c r="J32" s="9">
        <v>20286</v>
      </c>
      <c r="K32" s="9">
        <f t="shared" si="3"/>
        <v>135238</v>
      </c>
      <c r="L32" s="9"/>
      <c r="M32" s="9"/>
      <c r="N32" s="9">
        <v>27048</v>
      </c>
      <c r="O32" s="9"/>
      <c r="P32" s="9">
        <v>45981</v>
      </c>
      <c r="Q32" s="9"/>
      <c r="R32" s="9">
        <v>70466</v>
      </c>
      <c r="S32" s="9"/>
      <c r="T32" s="9">
        <v>84000</v>
      </c>
      <c r="U32" s="9"/>
      <c r="V32" s="9">
        <v>16630</v>
      </c>
      <c r="W32" s="9">
        <f t="shared" si="0"/>
        <v>534887</v>
      </c>
    </row>
    <row r="33" spans="1:23">
      <c r="A33" s="7" t="s">
        <v>23</v>
      </c>
      <c r="B33" s="81" t="s">
        <v>65</v>
      </c>
      <c r="C33" s="81"/>
      <c r="D33" s="81"/>
      <c r="E33" s="7">
        <v>14</v>
      </c>
      <c r="F33" s="53" t="s">
        <v>25</v>
      </c>
      <c r="G33" s="7" t="s">
        <v>26</v>
      </c>
      <c r="H33" s="7">
        <v>2</v>
      </c>
      <c r="I33" s="9">
        <v>185827</v>
      </c>
      <c r="J33" s="9">
        <v>27874</v>
      </c>
      <c r="K33" s="9">
        <f t="shared" si="3"/>
        <v>185827</v>
      </c>
      <c r="L33" s="9"/>
      <c r="M33" s="9"/>
      <c r="N33" s="9">
        <v>37165</v>
      </c>
      <c r="O33" s="9"/>
      <c r="P33" s="9"/>
      <c r="Q33" s="9">
        <v>9780</v>
      </c>
      <c r="R33" s="9"/>
      <c r="S33" s="9">
        <v>238001</v>
      </c>
      <c r="T33" s="9"/>
      <c r="U33" s="9"/>
      <c r="V33" s="9">
        <v>16630</v>
      </c>
      <c r="W33" s="9">
        <f t="shared" si="0"/>
        <v>701104</v>
      </c>
    </row>
    <row r="34" spans="1:23">
      <c r="A34" s="7" t="s">
        <v>31</v>
      </c>
      <c r="B34" s="81" t="s">
        <v>66</v>
      </c>
      <c r="C34" s="81"/>
      <c r="D34" s="81"/>
      <c r="E34" s="7">
        <v>15</v>
      </c>
      <c r="F34" s="53" t="s">
        <v>32</v>
      </c>
      <c r="G34" s="7" t="s">
        <v>26</v>
      </c>
      <c r="H34" s="7">
        <v>1</v>
      </c>
      <c r="I34" s="9">
        <v>135238</v>
      </c>
      <c r="J34" s="9">
        <v>20286</v>
      </c>
      <c r="K34" s="9">
        <f t="shared" si="3"/>
        <v>135238</v>
      </c>
      <c r="L34" s="9"/>
      <c r="M34" s="9"/>
      <c r="N34" s="9">
        <v>27048</v>
      </c>
      <c r="O34" s="9"/>
      <c r="P34" s="9">
        <v>45981</v>
      </c>
      <c r="Q34" s="9"/>
      <c r="R34" s="9"/>
      <c r="S34" s="9">
        <v>173205</v>
      </c>
      <c r="T34" s="9"/>
      <c r="U34" s="9"/>
      <c r="V34" s="9">
        <v>16630</v>
      </c>
      <c r="W34" s="9">
        <f t="shared" si="0"/>
        <v>553626</v>
      </c>
    </row>
    <row r="35" spans="1:23">
      <c r="A35" s="7" t="s">
        <v>31</v>
      </c>
      <c r="B35" s="81" t="s">
        <v>67</v>
      </c>
      <c r="C35" s="81"/>
      <c r="D35" s="81"/>
      <c r="E35" s="7">
        <v>6</v>
      </c>
      <c r="F35" s="53" t="s">
        <v>35</v>
      </c>
      <c r="G35" s="7" t="s">
        <v>30</v>
      </c>
      <c r="H35" s="7">
        <v>13</v>
      </c>
      <c r="I35" s="9">
        <v>235261</v>
      </c>
      <c r="J35" s="9">
        <v>35289</v>
      </c>
      <c r="K35" s="9">
        <f t="shared" si="3"/>
        <v>235261</v>
      </c>
      <c r="L35" s="9"/>
      <c r="M35" s="9"/>
      <c r="N35" s="9">
        <v>47052</v>
      </c>
      <c r="O35" s="9"/>
      <c r="P35" s="9"/>
      <c r="Q35" s="9"/>
      <c r="R35" s="9"/>
      <c r="S35" s="9">
        <v>301254</v>
      </c>
      <c r="T35" s="9"/>
      <c r="U35" s="9"/>
      <c r="V35" s="9">
        <v>16630</v>
      </c>
      <c r="W35" s="9">
        <f t="shared" si="0"/>
        <v>870747</v>
      </c>
    </row>
    <row r="36" spans="1:23">
      <c r="A36" s="7" t="s">
        <v>23</v>
      </c>
      <c r="B36" s="81" t="s">
        <v>68</v>
      </c>
      <c r="C36" s="81"/>
      <c r="D36" s="81"/>
      <c r="E36" s="7">
        <v>12</v>
      </c>
      <c r="F36" s="53" t="s">
        <v>51</v>
      </c>
      <c r="G36" s="7" t="s">
        <v>26</v>
      </c>
      <c r="H36" s="7">
        <v>4</v>
      </c>
      <c r="I36" s="9">
        <v>214040</v>
      </c>
      <c r="J36" s="9">
        <v>32106</v>
      </c>
      <c r="K36" s="9">
        <f t="shared" si="3"/>
        <v>214040</v>
      </c>
      <c r="L36" s="9"/>
      <c r="M36" s="9"/>
      <c r="N36" s="9">
        <v>42808</v>
      </c>
      <c r="O36" s="9"/>
      <c r="P36" s="9"/>
      <c r="Q36" s="9"/>
      <c r="R36" s="9"/>
      <c r="S36" s="9">
        <v>256067</v>
      </c>
      <c r="T36" s="9"/>
      <c r="U36" s="9"/>
      <c r="V36" s="9">
        <v>16630</v>
      </c>
      <c r="W36" s="15">
        <f t="shared" si="0"/>
        <v>775691</v>
      </c>
    </row>
    <row r="37" spans="1:23">
      <c r="A37" s="7" t="s">
        <v>27</v>
      </c>
      <c r="B37" s="81" t="s">
        <v>69</v>
      </c>
      <c r="C37" s="81"/>
      <c r="D37" s="81"/>
      <c r="E37" s="7">
        <v>14</v>
      </c>
      <c r="F37" s="53" t="s">
        <v>29</v>
      </c>
      <c r="G37" s="7" t="s">
        <v>26</v>
      </c>
      <c r="H37" s="7">
        <v>2</v>
      </c>
      <c r="I37" s="9">
        <v>165963</v>
      </c>
      <c r="J37" s="9">
        <v>24894</v>
      </c>
      <c r="K37" s="9">
        <f t="shared" si="3"/>
        <v>165963</v>
      </c>
      <c r="L37" s="9"/>
      <c r="M37" s="9"/>
      <c r="N37" s="9">
        <v>33193</v>
      </c>
      <c r="O37" s="9"/>
      <c r="P37" s="9"/>
      <c r="Q37" s="9"/>
      <c r="R37" s="9"/>
      <c r="S37" s="9">
        <v>212562</v>
      </c>
      <c r="T37" s="9"/>
      <c r="U37" s="9"/>
      <c r="V37" s="9">
        <v>16630</v>
      </c>
      <c r="W37" s="9">
        <f t="shared" si="0"/>
        <v>619205</v>
      </c>
    </row>
    <row r="38" spans="1:23">
      <c r="A38" s="7" t="s">
        <v>41</v>
      </c>
      <c r="B38" s="81" t="s">
        <v>70</v>
      </c>
      <c r="C38" s="81"/>
      <c r="D38" s="81"/>
      <c r="E38" s="7">
        <v>15</v>
      </c>
      <c r="F38" s="53" t="s">
        <v>71</v>
      </c>
      <c r="G38" s="7" t="s">
        <v>26</v>
      </c>
      <c r="H38" s="7">
        <v>1</v>
      </c>
      <c r="I38" s="9">
        <v>325441</v>
      </c>
      <c r="J38" s="9">
        <v>48816</v>
      </c>
      <c r="K38" s="9">
        <f t="shared" si="3"/>
        <v>325441</v>
      </c>
      <c r="L38" s="9"/>
      <c r="M38" s="9"/>
      <c r="N38" s="9">
        <v>65088</v>
      </c>
      <c r="O38" s="9"/>
      <c r="P38" s="9"/>
      <c r="Q38" s="9"/>
      <c r="R38" s="9"/>
      <c r="S38" s="9">
        <v>416815</v>
      </c>
      <c r="T38" s="9"/>
      <c r="U38" s="9"/>
      <c r="V38" s="9">
        <v>16630</v>
      </c>
      <c r="W38" s="9">
        <f t="shared" si="0"/>
        <v>1198231</v>
      </c>
    </row>
    <row r="39" spans="1:23">
      <c r="A39" s="7" t="s">
        <v>31</v>
      </c>
      <c r="B39" s="81" t="s">
        <v>161</v>
      </c>
      <c r="C39" s="81"/>
      <c r="D39" s="81"/>
      <c r="E39" s="7">
        <v>15</v>
      </c>
      <c r="F39" s="53" t="s">
        <v>32</v>
      </c>
      <c r="G39" s="7" t="s">
        <v>26</v>
      </c>
      <c r="H39" s="7"/>
      <c r="I39" s="9">
        <v>135238</v>
      </c>
      <c r="J39" s="9">
        <v>20286</v>
      </c>
      <c r="K39" s="9">
        <f t="shared" si="3"/>
        <v>135238</v>
      </c>
      <c r="L39" s="9"/>
      <c r="M39" s="9"/>
      <c r="N39" s="9">
        <v>27048</v>
      </c>
      <c r="O39" s="9"/>
      <c r="P39" s="9">
        <v>45981</v>
      </c>
      <c r="Q39" s="9"/>
      <c r="R39" s="9"/>
      <c r="S39" s="9"/>
      <c r="T39" s="9"/>
      <c r="U39" s="9"/>
      <c r="V39" s="9">
        <v>16630</v>
      </c>
      <c r="W39" s="9">
        <f t="shared" si="0"/>
        <v>380421</v>
      </c>
    </row>
    <row r="40" spans="1:23">
      <c r="A40" s="7" t="s">
        <v>41</v>
      </c>
      <c r="B40" s="81" t="s">
        <v>72</v>
      </c>
      <c r="C40" s="81"/>
      <c r="D40" s="81"/>
      <c r="E40" s="7">
        <v>14</v>
      </c>
      <c r="F40" s="53" t="s">
        <v>73</v>
      </c>
      <c r="G40" s="7" t="s">
        <v>26</v>
      </c>
      <c r="H40" s="7">
        <v>3</v>
      </c>
      <c r="I40" s="9">
        <v>354498</v>
      </c>
      <c r="J40" s="9">
        <v>53175</v>
      </c>
      <c r="K40" s="9">
        <f t="shared" si="3"/>
        <v>354498</v>
      </c>
      <c r="L40" s="9">
        <v>15646</v>
      </c>
      <c r="M40" s="9"/>
      <c r="N40" s="9">
        <v>70900</v>
      </c>
      <c r="O40" s="9">
        <v>70900</v>
      </c>
      <c r="P40" s="9"/>
      <c r="Q40" s="9"/>
      <c r="R40" s="9"/>
      <c r="S40" s="9">
        <v>454031</v>
      </c>
      <c r="T40" s="9"/>
      <c r="U40" s="9"/>
      <c r="V40" s="9">
        <v>16630</v>
      </c>
      <c r="W40" s="9">
        <f t="shared" si="0"/>
        <v>1390278</v>
      </c>
    </row>
    <row r="41" spans="1:23">
      <c r="A41" s="7" t="s">
        <v>23</v>
      </c>
      <c r="B41" s="81" t="s">
        <v>74</v>
      </c>
      <c r="C41" s="81"/>
      <c r="D41" s="81"/>
      <c r="E41" s="7">
        <v>9</v>
      </c>
      <c r="F41" s="53" t="s">
        <v>25</v>
      </c>
      <c r="G41" s="7" t="s">
        <v>30</v>
      </c>
      <c r="H41" s="7">
        <v>8</v>
      </c>
      <c r="I41" s="9">
        <v>256310</v>
      </c>
      <c r="J41" s="9">
        <v>38447</v>
      </c>
      <c r="K41" s="9">
        <f t="shared" si="3"/>
        <v>256310</v>
      </c>
      <c r="L41" s="9"/>
      <c r="M41" s="9"/>
      <c r="N41" s="9">
        <v>51262</v>
      </c>
      <c r="O41" s="9"/>
      <c r="P41" s="9"/>
      <c r="Q41" s="9"/>
      <c r="R41" s="9">
        <v>271149</v>
      </c>
      <c r="S41" s="9">
        <v>310268</v>
      </c>
      <c r="T41" s="9">
        <v>84000</v>
      </c>
      <c r="U41" s="9"/>
      <c r="V41" s="9">
        <v>16630</v>
      </c>
      <c r="W41" s="9">
        <f t="shared" si="0"/>
        <v>1284376</v>
      </c>
    </row>
    <row r="42" spans="1:23">
      <c r="A42" s="7" t="s">
        <v>75</v>
      </c>
      <c r="B42" s="81" t="s">
        <v>76</v>
      </c>
      <c r="C42" s="81"/>
      <c r="D42" s="81"/>
      <c r="E42" s="7">
        <v>15</v>
      </c>
      <c r="F42" s="53" t="s">
        <v>77</v>
      </c>
      <c r="G42" s="7" t="s">
        <v>26</v>
      </c>
      <c r="H42" s="7"/>
      <c r="I42" s="9">
        <v>428348</v>
      </c>
      <c r="J42" s="9">
        <v>64252</v>
      </c>
      <c r="K42" s="9">
        <f t="shared" si="3"/>
        <v>428348</v>
      </c>
      <c r="L42" s="9"/>
      <c r="M42" s="9">
        <v>924678</v>
      </c>
      <c r="N42" s="9">
        <v>85670</v>
      </c>
      <c r="O42" s="9"/>
      <c r="P42" s="9"/>
      <c r="Q42" s="9"/>
      <c r="R42" s="9"/>
      <c r="S42" s="9"/>
      <c r="T42" s="9"/>
      <c r="U42" s="9"/>
      <c r="V42" s="9">
        <v>16630</v>
      </c>
      <c r="W42" s="9">
        <f t="shared" si="0"/>
        <v>1947926</v>
      </c>
    </row>
    <row r="43" spans="1:23">
      <c r="A43" s="7" t="s">
        <v>23</v>
      </c>
      <c r="B43" s="81" t="s">
        <v>162</v>
      </c>
      <c r="C43" s="81"/>
      <c r="D43" s="81"/>
      <c r="E43" s="7">
        <v>15</v>
      </c>
      <c r="F43" s="53" t="s">
        <v>25</v>
      </c>
      <c r="G43" s="7" t="s">
        <v>26</v>
      </c>
      <c r="H43" s="7"/>
      <c r="I43" s="9">
        <v>171723</v>
      </c>
      <c r="J43" s="9">
        <v>25758</v>
      </c>
      <c r="K43" s="9">
        <f t="shared" si="3"/>
        <v>171723</v>
      </c>
      <c r="L43" s="9"/>
      <c r="M43" s="9">
        <v>34345</v>
      </c>
      <c r="N43" s="9">
        <v>34345</v>
      </c>
      <c r="O43" s="9"/>
      <c r="P43" s="9"/>
      <c r="Q43" s="9"/>
      <c r="R43" s="9"/>
      <c r="S43" s="9"/>
      <c r="T43" s="9"/>
      <c r="U43" s="9"/>
      <c r="V43" s="9">
        <v>16630</v>
      </c>
      <c r="W43" s="9">
        <f t="shared" si="0"/>
        <v>454524</v>
      </c>
    </row>
    <row r="44" spans="1:23">
      <c r="A44" s="7" t="s">
        <v>41</v>
      </c>
      <c r="B44" s="81" t="s">
        <v>163</v>
      </c>
      <c r="C44" s="81"/>
      <c r="D44" s="81"/>
      <c r="E44" s="7">
        <v>15</v>
      </c>
      <c r="F44" s="53" t="s">
        <v>83</v>
      </c>
      <c r="G44" s="7" t="s">
        <v>26</v>
      </c>
      <c r="H44" s="7"/>
      <c r="I44" s="9">
        <v>325441</v>
      </c>
      <c r="J44" s="9">
        <v>48816</v>
      </c>
      <c r="K44" s="9">
        <f t="shared" si="3"/>
        <v>325441</v>
      </c>
      <c r="L44" s="9"/>
      <c r="M44" s="9"/>
      <c r="N44" s="9">
        <v>65088</v>
      </c>
      <c r="O44" s="9"/>
      <c r="P44" s="9"/>
      <c r="Q44" s="9"/>
      <c r="R44" s="9"/>
      <c r="S44" s="9"/>
      <c r="T44" s="9"/>
      <c r="U44" s="9"/>
      <c r="V44" s="9">
        <v>16630</v>
      </c>
      <c r="W44" s="9">
        <f t="shared" si="0"/>
        <v>781416</v>
      </c>
    </row>
    <row r="45" spans="1:23">
      <c r="A45" s="7" t="s">
        <v>23</v>
      </c>
      <c r="B45" s="81" t="s">
        <v>158</v>
      </c>
      <c r="C45" s="81"/>
      <c r="D45" s="81"/>
      <c r="E45" s="7">
        <v>15</v>
      </c>
      <c r="F45" s="53" t="s">
        <v>29</v>
      </c>
      <c r="G45" s="7" t="s">
        <v>26</v>
      </c>
      <c r="H45" s="7"/>
      <c r="I45" s="9">
        <v>171723</v>
      </c>
      <c r="J45" s="9">
        <v>25758</v>
      </c>
      <c r="K45" s="9">
        <f t="shared" si="3"/>
        <v>171723</v>
      </c>
      <c r="L45" s="9"/>
      <c r="M45" s="9"/>
      <c r="N45" s="9">
        <v>34345</v>
      </c>
      <c r="O45" s="9"/>
      <c r="P45" s="9"/>
      <c r="Q45" s="9"/>
      <c r="R45" s="9"/>
      <c r="S45" s="9"/>
      <c r="T45" s="9"/>
      <c r="U45" s="9"/>
      <c r="V45" s="9">
        <v>16630</v>
      </c>
      <c r="W45" s="9">
        <f t="shared" si="0"/>
        <v>420179</v>
      </c>
    </row>
    <row r="46" spans="1:23">
      <c r="A46" s="7" t="s">
        <v>23</v>
      </c>
      <c r="B46" s="81" t="s">
        <v>78</v>
      </c>
      <c r="C46" s="81"/>
      <c r="D46" s="81"/>
      <c r="E46" s="7">
        <v>15</v>
      </c>
      <c r="F46" s="53" t="s">
        <v>51</v>
      </c>
      <c r="G46" s="7" t="s">
        <v>26</v>
      </c>
      <c r="H46" s="7">
        <v>1</v>
      </c>
      <c r="I46" s="9">
        <v>171723</v>
      </c>
      <c r="J46" s="9">
        <v>25758</v>
      </c>
      <c r="K46" s="9">
        <f t="shared" si="3"/>
        <v>171723</v>
      </c>
      <c r="L46" s="9"/>
      <c r="M46" s="9"/>
      <c r="N46" s="9">
        <v>34345</v>
      </c>
      <c r="O46" s="9"/>
      <c r="P46" s="9"/>
      <c r="Q46" s="9"/>
      <c r="R46" s="9"/>
      <c r="S46" s="9">
        <v>219935</v>
      </c>
      <c r="T46" s="9"/>
      <c r="U46" s="9"/>
      <c r="V46" s="9">
        <v>16630</v>
      </c>
      <c r="W46" s="9">
        <f t="shared" si="0"/>
        <v>640114</v>
      </c>
    </row>
    <row r="47" spans="1:23">
      <c r="A47" s="7" t="s">
        <v>31</v>
      </c>
      <c r="B47" s="81" t="s">
        <v>79</v>
      </c>
      <c r="C47" s="81"/>
      <c r="D47" s="81"/>
      <c r="E47" s="7">
        <v>12</v>
      </c>
      <c r="F47" s="53" t="s">
        <v>35</v>
      </c>
      <c r="G47" s="7" t="s">
        <v>26</v>
      </c>
      <c r="H47" s="7">
        <v>5</v>
      </c>
      <c r="I47" s="9">
        <v>168564</v>
      </c>
      <c r="J47" s="9">
        <v>25285</v>
      </c>
      <c r="K47" s="9">
        <f t="shared" si="3"/>
        <v>168564</v>
      </c>
      <c r="L47" s="9"/>
      <c r="M47" s="9"/>
      <c r="N47" s="9">
        <v>33713</v>
      </c>
      <c r="O47" s="9"/>
      <c r="P47" s="9"/>
      <c r="Q47" s="9"/>
      <c r="R47" s="9">
        <v>117108</v>
      </c>
      <c r="S47" s="9">
        <v>215887</v>
      </c>
      <c r="T47" s="9">
        <v>52500</v>
      </c>
      <c r="U47" s="9"/>
      <c r="V47" s="9">
        <v>16630</v>
      </c>
      <c r="W47" s="9">
        <f t="shared" si="0"/>
        <v>798251</v>
      </c>
    </row>
    <row r="48" spans="1:23">
      <c r="A48" s="7" t="s">
        <v>41</v>
      </c>
      <c r="B48" s="81" t="s">
        <v>80</v>
      </c>
      <c r="C48" s="81"/>
      <c r="D48" s="81"/>
      <c r="E48" s="7">
        <v>15</v>
      </c>
      <c r="F48" s="53" t="s">
        <v>63</v>
      </c>
      <c r="G48" s="7" t="s">
        <v>26</v>
      </c>
      <c r="H48" s="7">
        <v>1</v>
      </c>
      <c r="I48" s="9">
        <v>325441</v>
      </c>
      <c r="J48" s="9">
        <v>48816</v>
      </c>
      <c r="K48" s="9">
        <f t="shared" si="3"/>
        <v>325441</v>
      </c>
      <c r="L48" s="9"/>
      <c r="M48" s="9"/>
      <c r="N48" s="9">
        <v>65088</v>
      </c>
      <c r="O48" s="9">
        <v>65088</v>
      </c>
      <c r="P48" s="9"/>
      <c r="Q48" s="9"/>
      <c r="R48" s="9"/>
      <c r="S48" s="9">
        <v>416815</v>
      </c>
      <c r="T48" s="9"/>
      <c r="U48" s="9"/>
      <c r="V48" s="9">
        <v>16630</v>
      </c>
      <c r="W48" s="9">
        <f t="shared" si="0"/>
        <v>1263319</v>
      </c>
    </row>
    <row r="49" spans="1:23">
      <c r="A49" s="7" t="s">
        <v>23</v>
      </c>
      <c r="B49" s="81" t="s">
        <v>81</v>
      </c>
      <c r="C49" s="81"/>
      <c r="D49" s="81"/>
      <c r="E49" s="7">
        <v>15</v>
      </c>
      <c r="F49" s="53" t="s">
        <v>29</v>
      </c>
      <c r="G49" s="7" t="s">
        <v>26</v>
      </c>
      <c r="H49" s="7">
        <v>1</v>
      </c>
      <c r="I49" s="9">
        <v>171723</v>
      </c>
      <c r="J49" s="9">
        <v>25758</v>
      </c>
      <c r="K49" s="9">
        <f t="shared" si="3"/>
        <v>171723</v>
      </c>
      <c r="L49" s="9"/>
      <c r="M49" s="9"/>
      <c r="N49" s="9">
        <v>34345</v>
      </c>
      <c r="O49" s="9"/>
      <c r="P49" s="9"/>
      <c r="Q49" s="9"/>
      <c r="R49" s="9"/>
      <c r="S49" s="9">
        <v>219935</v>
      </c>
      <c r="T49" s="9"/>
      <c r="U49" s="9"/>
      <c r="V49" s="9">
        <v>16630</v>
      </c>
      <c r="W49" s="9">
        <f t="shared" si="0"/>
        <v>640114</v>
      </c>
    </row>
    <row r="50" spans="1:23" s="14" customFormat="1">
      <c r="A50" s="11" t="s">
        <v>23</v>
      </c>
      <c r="B50" s="88" t="s">
        <v>84</v>
      </c>
      <c r="C50" s="88"/>
      <c r="D50" s="88"/>
      <c r="E50" s="11">
        <v>6</v>
      </c>
      <c r="F50" s="54" t="s">
        <v>25</v>
      </c>
      <c r="G50" s="11" t="s">
        <v>30</v>
      </c>
      <c r="H50" s="11">
        <v>10</v>
      </c>
      <c r="I50" s="13">
        <v>298673</v>
      </c>
      <c r="J50" s="13">
        <v>44801</v>
      </c>
      <c r="K50" s="13">
        <f t="shared" si="3"/>
        <v>298673</v>
      </c>
      <c r="L50" s="13"/>
      <c r="M50" s="13">
        <v>59735</v>
      </c>
      <c r="N50" s="13">
        <v>59735</v>
      </c>
      <c r="O50" s="13"/>
      <c r="P50" s="13"/>
      <c r="Q50" s="13"/>
      <c r="R50" s="13"/>
      <c r="S50" s="13">
        <v>400598</v>
      </c>
      <c r="T50" s="13"/>
      <c r="U50" s="13"/>
      <c r="V50" s="13">
        <v>16630</v>
      </c>
      <c r="W50" s="13">
        <f t="shared" si="0"/>
        <v>1178845</v>
      </c>
    </row>
    <row r="51" spans="1:23" s="14" customFormat="1">
      <c r="A51" s="11" t="s">
        <v>41</v>
      </c>
      <c r="B51" s="88" t="s">
        <v>85</v>
      </c>
      <c r="C51" s="88"/>
      <c r="D51" s="88"/>
      <c r="E51" s="11">
        <v>15</v>
      </c>
      <c r="F51" s="54" t="s">
        <v>63</v>
      </c>
      <c r="G51" s="11" t="s">
        <v>26</v>
      </c>
      <c r="H51" s="11"/>
      <c r="I51" s="13">
        <v>325441</v>
      </c>
      <c r="J51" s="13">
        <v>48816</v>
      </c>
      <c r="K51" s="13">
        <f t="shared" si="3"/>
        <v>325441</v>
      </c>
      <c r="L51" s="13"/>
      <c r="M51" s="13"/>
      <c r="N51" s="13">
        <v>65088</v>
      </c>
      <c r="O51" s="13"/>
      <c r="P51" s="13"/>
      <c r="Q51" s="13"/>
      <c r="R51" s="13"/>
      <c r="S51" s="13">
        <v>416815</v>
      </c>
      <c r="T51" s="13"/>
      <c r="U51" s="13"/>
      <c r="V51" s="9">
        <v>16630</v>
      </c>
      <c r="W51" s="13">
        <f t="shared" si="0"/>
        <v>1198231</v>
      </c>
    </row>
    <row r="52" spans="1:23">
      <c r="A52" s="7" t="s">
        <v>23</v>
      </c>
      <c r="B52" s="81" t="s">
        <v>86</v>
      </c>
      <c r="C52" s="81"/>
      <c r="D52" s="81"/>
      <c r="E52" s="7">
        <v>14</v>
      </c>
      <c r="F52" s="53" t="s">
        <v>25</v>
      </c>
      <c r="G52" s="7" t="s">
        <v>30</v>
      </c>
      <c r="H52" s="7"/>
      <c r="I52" s="9">
        <v>185827</v>
      </c>
      <c r="J52" s="9">
        <v>27874</v>
      </c>
      <c r="K52" s="9">
        <f t="shared" si="3"/>
        <v>185827</v>
      </c>
      <c r="L52" s="9"/>
      <c r="M52" s="9"/>
      <c r="N52" s="9">
        <v>37165</v>
      </c>
      <c r="O52" s="9"/>
      <c r="P52" s="9"/>
      <c r="Q52" s="9"/>
      <c r="R52" s="9">
        <v>158442</v>
      </c>
      <c r="S52" s="9">
        <v>238001</v>
      </c>
      <c r="T52" s="9">
        <v>84000</v>
      </c>
      <c r="U52" s="9"/>
      <c r="V52" s="9">
        <v>16630</v>
      </c>
      <c r="W52" s="9">
        <f t="shared" si="0"/>
        <v>933766</v>
      </c>
    </row>
    <row r="53" spans="1:23">
      <c r="A53" s="7" t="s">
        <v>23</v>
      </c>
      <c r="B53" s="81" t="s">
        <v>151</v>
      </c>
      <c r="C53" s="81"/>
      <c r="D53" s="81"/>
      <c r="E53" s="7">
        <v>15</v>
      </c>
      <c r="F53" s="53" t="s">
        <v>25</v>
      </c>
      <c r="G53" s="7" t="s">
        <v>26</v>
      </c>
      <c r="H53" s="7"/>
      <c r="I53" s="9">
        <v>171723</v>
      </c>
      <c r="J53" s="9">
        <v>25758</v>
      </c>
      <c r="K53" s="9">
        <f t="shared" si="3"/>
        <v>171723</v>
      </c>
      <c r="L53" s="9"/>
      <c r="M53" s="9"/>
      <c r="N53" s="9">
        <v>34345</v>
      </c>
      <c r="O53" s="9"/>
      <c r="P53" s="9"/>
      <c r="Q53" s="9"/>
      <c r="R53" s="9"/>
      <c r="S53" s="9"/>
      <c r="T53" s="9"/>
      <c r="U53" s="9"/>
      <c r="V53" s="9">
        <v>16630</v>
      </c>
      <c r="W53" s="9">
        <f t="shared" si="0"/>
        <v>420179</v>
      </c>
    </row>
    <row r="54" spans="1:23" s="14" customFormat="1">
      <c r="A54" s="11" t="s">
        <v>31</v>
      </c>
      <c r="B54" s="88" t="s">
        <v>87</v>
      </c>
      <c r="C54" s="88"/>
      <c r="D54" s="88"/>
      <c r="E54" s="11">
        <v>15</v>
      </c>
      <c r="F54" s="58" t="s">
        <v>32</v>
      </c>
      <c r="G54" s="11" t="s">
        <v>26</v>
      </c>
      <c r="H54" s="11">
        <v>1</v>
      </c>
      <c r="I54" s="13">
        <v>135238</v>
      </c>
      <c r="J54" s="13">
        <v>20286</v>
      </c>
      <c r="K54" s="13">
        <v>135238</v>
      </c>
      <c r="L54" s="13"/>
      <c r="M54" s="13"/>
      <c r="N54" s="13">
        <v>27048</v>
      </c>
      <c r="O54" s="13"/>
      <c r="P54" s="13">
        <v>45981</v>
      </c>
      <c r="Q54" s="13">
        <v>17794</v>
      </c>
      <c r="R54" s="13"/>
      <c r="S54" s="13">
        <v>173205</v>
      </c>
      <c r="T54" s="13"/>
      <c r="U54" s="13"/>
      <c r="V54" s="13">
        <v>16630</v>
      </c>
      <c r="W54" s="13">
        <f>SUM(I54:V54)</f>
        <v>571420</v>
      </c>
    </row>
    <row r="55" spans="1:23">
      <c r="A55" s="7" t="s">
        <v>41</v>
      </c>
      <c r="B55" s="81" t="s">
        <v>88</v>
      </c>
      <c r="C55" s="81"/>
      <c r="D55" s="81"/>
      <c r="E55" s="7">
        <v>14</v>
      </c>
      <c r="F55" s="53" t="s">
        <v>89</v>
      </c>
      <c r="G55" s="7" t="s">
        <v>26</v>
      </c>
      <c r="H55" s="7">
        <v>3</v>
      </c>
      <c r="I55" s="9">
        <v>354498</v>
      </c>
      <c r="J55" s="9">
        <v>53175</v>
      </c>
      <c r="K55" s="9">
        <f t="shared" si="3"/>
        <v>354498</v>
      </c>
      <c r="L55" s="9"/>
      <c r="M55" s="9"/>
      <c r="N55" s="9">
        <v>70900</v>
      </c>
      <c r="O55" s="9"/>
      <c r="P55" s="9"/>
      <c r="Q55" s="9"/>
      <c r="R55" s="9"/>
      <c r="S55" s="9">
        <v>454031</v>
      </c>
      <c r="T55" s="9"/>
      <c r="U55" s="9"/>
      <c r="V55" s="9">
        <v>16630</v>
      </c>
      <c r="W55" s="9">
        <f t="shared" si="0"/>
        <v>1303732</v>
      </c>
    </row>
    <row r="56" spans="1:23">
      <c r="A56" s="7" t="s">
        <v>23</v>
      </c>
      <c r="B56" s="81" t="s">
        <v>90</v>
      </c>
      <c r="C56" s="81"/>
      <c r="D56" s="81"/>
      <c r="E56" s="7">
        <v>15</v>
      </c>
      <c r="F56" s="53" t="s">
        <v>91</v>
      </c>
      <c r="G56" s="7" t="s">
        <v>26</v>
      </c>
      <c r="H56" s="7"/>
      <c r="I56" s="9">
        <v>171723</v>
      </c>
      <c r="J56" s="9">
        <v>25758</v>
      </c>
      <c r="K56" s="9">
        <f t="shared" si="3"/>
        <v>171723</v>
      </c>
      <c r="L56" s="9"/>
      <c r="M56" s="9"/>
      <c r="N56" s="9">
        <v>34345</v>
      </c>
      <c r="O56" s="9"/>
      <c r="P56" s="9"/>
      <c r="Q56" s="9"/>
      <c r="R56" s="9"/>
      <c r="S56" s="9">
        <v>219935</v>
      </c>
      <c r="T56" s="9"/>
      <c r="U56" s="9"/>
      <c r="V56" s="9">
        <v>16630</v>
      </c>
      <c r="W56" s="9">
        <f t="shared" si="0"/>
        <v>640114</v>
      </c>
    </row>
    <row r="57" spans="1:23">
      <c r="A57" s="7" t="s">
        <v>23</v>
      </c>
      <c r="B57" s="81" t="s">
        <v>92</v>
      </c>
      <c r="C57" s="81"/>
      <c r="D57" s="81"/>
      <c r="E57" s="7">
        <v>15</v>
      </c>
      <c r="F57" s="53" t="s">
        <v>51</v>
      </c>
      <c r="G57" s="7" t="s">
        <v>26</v>
      </c>
      <c r="H57" s="7">
        <v>1</v>
      </c>
      <c r="I57" s="9">
        <v>171723</v>
      </c>
      <c r="J57" s="9">
        <v>25758</v>
      </c>
      <c r="K57" s="9">
        <f t="shared" si="3"/>
        <v>171723</v>
      </c>
      <c r="L57" s="9"/>
      <c r="M57" s="9"/>
      <c r="N57" s="9">
        <v>34345</v>
      </c>
      <c r="O57" s="9"/>
      <c r="P57" s="9"/>
      <c r="Q57" s="9"/>
      <c r="R57" s="9"/>
      <c r="S57" s="9"/>
      <c r="T57" s="9"/>
      <c r="U57" s="9"/>
      <c r="V57" s="9">
        <v>16630</v>
      </c>
      <c r="W57" s="9">
        <f t="shared" si="0"/>
        <v>420179</v>
      </c>
    </row>
    <row r="58" spans="1:23">
      <c r="A58" s="7" t="s">
        <v>23</v>
      </c>
      <c r="B58" s="81" t="s">
        <v>93</v>
      </c>
      <c r="C58" s="81"/>
      <c r="D58" s="81"/>
      <c r="E58" s="7">
        <v>14</v>
      </c>
      <c r="F58" s="53" t="s">
        <v>25</v>
      </c>
      <c r="G58" s="7" t="s">
        <v>26</v>
      </c>
      <c r="H58" s="7">
        <v>2</v>
      </c>
      <c r="I58" s="9">
        <v>185827</v>
      </c>
      <c r="J58" s="9">
        <v>27874</v>
      </c>
      <c r="K58" s="9">
        <f t="shared" si="3"/>
        <v>185827</v>
      </c>
      <c r="L58" s="9"/>
      <c r="M58" s="9"/>
      <c r="N58" s="9">
        <v>37165</v>
      </c>
      <c r="O58" s="9"/>
      <c r="P58" s="9"/>
      <c r="Q58" s="9"/>
      <c r="R58" s="9">
        <v>134969</v>
      </c>
      <c r="S58" s="9">
        <v>238001</v>
      </c>
      <c r="T58" s="9">
        <v>84000</v>
      </c>
      <c r="U58" s="9"/>
      <c r="V58" s="9">
        <v>16630</v>
      </c>
      <c r="W58" s="9">
        <f t="shared" si="0"/>
        <v>910293</v>
      </c>
    </row>
    <row r="59" spans="1:23">
      <c r="A59" s="7" t="s">
        <v>52</v>
      </c>
      <c r="B59" s="81" t="s">
        <v>94</v>
      </c>
      <c r="C59" s="81"/>
      <c r="D59" s="81"/>
      <c r="E59" s="7">
        <v>4</v>
      </c>
      <c r="F59" s="53" t="s">
        <v>40</v>
      </c>
      <c r="G59" s="7" t="s">
        <v>30</v>
      </c>
      <c r="H59" s="7">
        <v>15</v>
      </c>
      <c r="I59" s="9">
        <v>314030</v>
      </c>
      <c r="J59" s="9">
        <v>47105</v>
      </c>
      <c r="K59" s="9">
        <f t="shared" si="3"/>
        <v>314030</v>
      </c>
      <c r="L59" s="9"/>
      <c r="M59" s="9">
        <v>62806</v>
      </c>
      <c r="N59" s="9">
        <v>62806</v>
      </c>
      <c r="O59" s="9"/>
      <c r="P59" s="9"/>
      <c r="Q59" s="9"/>
      <c r="R59" s="9"/>
      <c r="S59" s="9">
        <v>402199</v>
      </c>
      <c r="T59" s="9"/>
      <c r="U59" s="9"/>
      <c r="V59" s="9">
        <v>16630</v>
      </c>
      <c r="W59" s="9">
        <f t="shared" si="0"/>
        <v>1219606</v>
      </c>
    </row>
    <row r="60" spans="1:23">
      <c r="A60" s="7" t="s">
        <v>23</v>
      </c>
      <c r="B60" s="81" t="s">
        <v>95</v>
      </c>
      <c r="C60" s="81"/>
      <c r="D60" s="81"/>
      <c r="E60" s="7">
        <v>4</v>
      </c>
      <c r="F60" s="53" t="s">
        <v>25</v>
      </c>
      <c r="G60" s="7" t="s">
        <v>30</v>
      </c>
      <c r="H60" s="7">
        <v>14</v>
      </c>
      <c r="I60" s="9">
        <v>326886</v>
      </c>
      <c r="J60" s="9">
        <v>49033</v>
      </c>
      <c r="K60" s="9">
        <f t="shared" si="3"/>
        <v>326886</v>
      </c>
      <c r="L60" s="9"/>
      <c r="M60" s="9">
        <v>65377</v>
      </c>
      <c r="N60" s="9">
        <v>65377</v>
      </c>
      <c r="O60" s="9"/>
      <c r="P60" s="9"/>
      <c r="Q60" s="9"/>
      <c r="R60" s="9"/>
      <c r="S60" s="9">
        <v>418664</v>
      </c>
      <c r="T60" s="9"/>
      <c r="U60" s="9"/>
      <c r="V60" s="9">
        <v>16630</v>
      </c>
      <c r="W60" s="9">
        <f t="shared" si="0"/>
        <v>1268853</v>
      </c>
    </row>
    <row r="61" spans="1:23">
      <c r="A61" s="7" t="s">
        <v>23</v>
      </c>
      <c r="B61" s="81" t="s">
        <v>96</v>
      </c>
      <c r="C61" s="81"/>
      <c r="D61" s="81"/>
      <c r="E61" s="7">
        <v>6</v>
      </c>
      <c r="F61" s="53" t="s">
        <v>25</v>
      </c>
      <c r="G61" s="7" t="s">
        <v>30</v>
      </c>
      <c r="H61" s="7">
        <v>11</v>
      </c>
      <c r="I61" s="9">
        <v>298673</v>
      </c>
      <c r="J61" s="9">
        <v>44801</v>
      </c>
      <c r="K61" s="9">
        <f t="shared" si="3"/>
        <v>298673</v>
      </c>
      <c r="L61" s="9"/>
      <c r="M61" s="9">
        <v>73500</v>
      </c>
      <c r="N61" s="9">
        <v>59735</v>
      </c>
      <c r="O61" s="9"/>
      <c r="P61" s="9"/>
      <c r="Q61" s="9"/>
      <c r="R61" s="9"/>
      <c r="S61" s="9">
        <v>364466</v>
      </c>
      <c r="T61" s="9"/>
      <c r="U61" s="9"/>
      <c r="V61" s="9">
        <v>16630</v>
      </c>
      <c r="W61" s="9">
        <f t="shared" si="0"/>
        <v>1156478</v>
      </c>
    </row>
    <row r="62" spans="1:23">
      <c r="A62" s="7" t="s">
        <v>23</v>
      </c>
      <c r="B62" s="81" t="s">
        <v>97</v>
      </c>
      <c r="C62" s="81"/>
      <c r="D62" s="81"/>
      <c r="E62" s="7">
        <v>14</v>
      </c>
      <c r="F62" s="53" t="s">
        <v>25</v>
      </c>
      <c r="G62" s="7" t="s">
        <v>26</v>
      </c>
      <c r="H62" s="7"/>
      <c r="I62" s="9">
        <v>185827</v>
      </c>
      <c r="J62" s="9">
        <v>27874</v>
      </c>
      <c r="K62" s="9">
        <f t="shared" si="3"/>
        <v>185827</v>
      </c>
      <c r="L62" s="9"/>
      <c r="M62" s="9">
        <v>37165</v>
      </c>
      <c r="N62" s="9">
        <v>37165</v>
      </c>
      <c r="O62" s="9"/>
      <c r="P62" s="9"/>
      <c r="Q62" s="9"/>
      <c r="R62" s="9"/>
      <c r="S62" s="9">
        <v>219935</v>
      </c>
      <c r="T62" s="9"/>
      <c r="U62" s="9"/>
      <c r="V62" s="9">
        <v>16630</v>
      </c>
      <c r="W62" s="9">
        <f t="shared" si="0"/>
        <v>710423</v>
      </c>
    </row>
    <row r="63" spans="1:23">
      <c r="A63" s="7" t="s">
        <v>23</v>
      </c>
      <c r="B63" s="81" t="s">
        <v>98</v>
      </c>
      <c r="C63" s="81"/>
      <c r="D63" s="81"/>
      <c r="E63" s="7">
        <v>12</v>
      </c>
      <c r="F63" s="53" t="s">
        <v>25</v>
      </c>
      <c r="G63" s="7" t="s">
        <v>30</v>
      </c>
      <c r="H63" s="7">
        <v>4</v>
      </c>
      <c r="I63" s="9">
        <v>214040</v>
      </c>
      <c r="J63" s="9">
        <v>32106</v>
      </c>
      <c r="K63" s="9">
        <f t="shared" si="3"/>
        <v>214040</v>
      </c>
      <c r="L63" s="9"/>
      <c r="M63" s="9"/>
      <c r="N63" s="9">
        <v>42808</v>
      </c>
      <c r="O63" s="9"/>
      <c r="P63" s="9"/>
      <c r="Q63" s="9"/>
      <c r="R63" s="9"/>
      <c r="S63" s="9">
        <v>256067</v>
      </c>
      <c r="T63" s="9"/>
      <c r="U63" s="9"/>
      <c r="V63" s="9">
        <v>16630</v>
      </c>
      <c r="W63" s="9">
        <f t="shared" si="0"/>
        <v>775691</v>
      </c>
    </row>
    <row r="64" spans="1:23">
      <c r="A64" s="7" t="s">
        <v>41</v>
      </c>
      <c r="B64" s="81" t="s">
        <v>99</v>
      </c>
      <c r="C64" s="81"/>
      <c r="D64" s="81"/>
      <c r="E64" s="7">
        <v>13</v>
      </c>
      <c r="F64" s="53" t="s">
        <v>100</v>
      </c>
      <c r="G64" s="7" t="s">
        <v>30</v>
      </c>
      <c r="H64" s="7">
        <v>3</v>
      </c>
      <c r="I64" s="9">
        <v>383554</v>
      </c>
      <c r="J64" s="9">
        <v>57533</v>
      </c>
      <c r="K64" s="9">
        <f t="shared" si="3"/>
        <v>383554</v>
      </c>
      <c r="L64" s="9">
        <v>15646</v>
      </c>
      <c r="M64" s="9"/>
      <c r="N64" s="9">
        <v>76711</v>
      </c>
      <c r="O64" s="9">
        <v>76711</v>
      </c>
      <c r="P64" s="9"/>
      <c r="Q64" s="9"/>
      <c r="R64" s="9"/>
      <c r="S64" s="9">
        <v>454031</v>
      </c>
      <c r="T64" s="9"/>
      <c r="U64" s="9"/>
      <c r="V64" s="9">
        <v>16630</v>
      </c>
      <c r="W64" s="9">
        <f t="shared" si="0"/>
        <v>1464370</v>
      </c>
    </row>
    <row r="65" spans="1:23">
      <c r="A65" s="7" t="s">
        <v>41</v>
      </c>
      <c r="B65" s="81" t="s">
        <v>101</v>
      </c>
      <c r="C65" s="81"/>
      <c r="D65" s="81"/>
      <c r="E65" s="7">
        <v>13</v>
      </c>
      <c r="F65" s="53" t="s">
        <v>73</v>
      </c>
      <c r="G65" s="7" t="s">
        <v>26</v>
      </c>
      <c r="H65" s="7">
        <v>3</v>
      </c>
      <c r="I65" s="9">
        <v>383554</v>
      </c>
      <c r="J65" s="9">
        <v>57533</v>
      </c>
      <c r="K65" s="9">
        <f t="shared" si="3"/>
        <v>383554</v>
      </c>
      <c r="L65" s="9">
        <v>15646</v>
      </c>
      <c r="M65" s="9"/>
      <c r="N65" s="9">
        <v>76711</v>
      </c>
      <c r="O65" s="9">
        <v>76711</v>
      </c>
      <c r="P65" s="9"/>
      <c r="Q65" s="9"/>
      <c r="R65" s="9"/>
      <c r="S65" s="9">
        <v>491247</v>
      </c>
      <c r="T65" s="9"/>
      <c r="U65" s="9"/>
      <c r="V65" s="9">
        <v>16630</v>
      </c>
      <c r="W65" s="9">
        <f t="shared" si="0"/>
        <v>1501586</v>
      </c>
    </row>
    <row r="66" spans="1:23">
      <c r="A66" s="7" t="s">
        <v>23</v>
      </c>
      <c r="B66" s="81" t="s">
        <v>102</v>
      </c>
      <c r="C66" s="81"/>
      <c r="D66" s="81"/>
      <c r="E66" s="7">
        <v>15</v>
      </c>
      <c r="F66" s="53" t="s">
        <v>25</v>
      </c>
      <c r="G66" s="7" t="s">
        <v>26</v>
      </c>
      <c r="H66" s="7"/>
      <c r="I66" s="9">
        <v>85862</v>
      </c>
      <c r="J66" s="9">
        <v>12879</v>
      </c>
      <c r="K66" s="9">
        <v>85862</v>
      </c>
      <c r="L66" s="9"/>
      <c r="M66" s="9"/>
      <c r="N66" s="9">
        <v>17173</v>
      </c>
      <c r="O66" s="9"/>
      <c r="P66" s="9"/>
      <c r="Q66" s="9"/>
      <c r="R66" s="9"/>
      <c r="S66" s="9"/>
      <c r="T66" s="9"/>
      <c r="U66" s="9"/>
      <c r="V66" s="9">
        <v>8315</v>
      </c>
      <c r="W66" s="9">
        <f t="shared" si="0"/>
        <v>210091</v>
      </c>
    </row>
    <row r="67" spans="1:23">
      <c r="A67" s="7" t="s">
        <v>27</v>
      </c>
      <c r="B67" s="81" t="s">
        <v>170</v>
      </c>
      <c r="C67" s="81"/>
      <c r="D67" s="81"/>
      <c r="E67" s="7">
        <v>14</v>
      </c>
      <c r="F67" s="53" t="s">
        <v>29</v>
      </c>
      <c r="G67" s="7" t="s">
        <v>26</v>
      </c>
      <c r="H67" s="7">
        <v>2</v>
      </c>
      <c r="I67" s="9">
        <v>165963</v>
      </c>
      <c r="J67" s="9">
        <v>24894</v>
      </c>
      <c r="K67" s="9">
        <f t="shared" si="3"/>
        <v>165963</v>
      </c>
      <c r="L67" s="9"/>
      <c r="M67" s="9"/>
      <c r="N67" s="9">
        <v>33193</v>
      </c>
      <c r="O67" s="9"/>
      <c r="P67" s="9"/>
      <c r="Q67" s="9"/>
      <c r="R67" s="9"/>
      <c r="S67" s="9">
        <v>212562</v>
      </c>
      <c r="T67" s="9"/>
      <c r="U67" s="9"/>
      <c r="V67" s="9">
        <v>16630</v>
      </c>
      <c r="W67" s="9">
        <f t="shared" si="0"/>
        <v>619205</v>
      </c>
    </row>
    <row r="68" spans="1:23">
      <c r="A68" s="7" t="s">
        <v>27</v>
      </c>
      <c r="B68" s="81" t="s">
        <v>104</v>
      </c>
      <c r="C68" s="81"/>
      <c r="D68" s="81"/>
      <c r="E68" s="7">
        <v>10</v>
      </c>
      <c r="F68" s="53" t="s">
        <v>29</v>
      </c>
      <c r="G68" s="7" t="s">
        <v>30</v>
      </c>
      <c r="H68" s="7">
        <v>6</v>
      </c>
      <c r="I68" s="9">
        <v>216354</v>
      </c>
      <c r="J68" s="9">
        <v>32453</v>
      </c>
      <c r="K68" s="9">
        <f t="shared" si="3"/>
        <v>216354</v>
      </c>
      <c r="L68" s="9"/>
      <c r="M68" s="9"/>
      <c r="N68" s="9">
        <v>43271</v>
      </c>
      <c r="O68" s="9"/>
      <c r="P68" s="9"/>
      <c r="Q68" s="9"/>
      <c r="R68" s="9"/>
      <c r="S68" s="9">
        <v>277103</v>
      </c>
      <c r="T68" s="9"/>
      <c r="U68" s="9"/>
      <c r="V68" s="9">
        <v>16630</v>
      </c>
      <c r="W68" s="9">
        <f t="shared" si="0"/>
        <v>802165</v>
      </c>
    </row>
    <row r="69" spans="1:23">
      <c r="A69" s="7" t="s">
        <v>23</v>
      </c>
      <c r="B69" s="81" t="s">
        <v>105</v>
      </c>
      <c r="C69" s="81"/>
      <c r="D69" s="81"/>
      <c r="E69" s="7">
        <v>13</v>
      </c>
      <c r="F69" s="53" t="s">
        <v>51</v>
      </c>
      <c r="G69" s="7" t="s">
        <v>30</v>
      </c>
      <c r="H69" s="7">
        <v>3</v>
      </c>
      <c r="I69" s="9">
        <v>199935</v>
      </c>
      <c r="J69" s="9">
        <v>29990</v>
      </c>
      <c r="K69" s="9">
        <f t="shared" si="3"/>
        <v>199935</v>
      </c>
      <c r="L69" s="9"/>
      <c r="M69" s="9"/>
      <c r="N69" s="9">
        <v>39987</v>
      </c>
      <c r="O69" s="9"/>
      <c r="P69" s="9"/>
      <c r="Q69" s="9"/>
      <c r="R69" s="9"/>
      <c r="S69" s="9">
        <v>256067</v>
      </c>
      <c r="T69" s="9"/>
      <c r="U69" s="9"/>
      <c r="V69" s="9">
        <v>16630</v>
      </c>
      <c r="W69" s="9">
        <f t="shared" si="0"/>
        <v>742544</v>
      </c>
    </row>
    <row r="70" spans="1:23">
      <c r="A70" s="7" t="s">
        <v>31</v>
      </c>
      <c r="B70" s="81" t="s">
        <v>106</v>
      </c>
      <c r="C70" s="81"/>
      <c r="D70" s="81"/>
      <c r="E70" s="7">
        <v>14</v>
      </c>
      <c r="F70" s="53" t="s">
        <v>32</v>
      </c>
      <c r="G70" s="7" t="s">
        <v>26</v>
      </c>
      <c r="H70" s="7">
        <v>2</v>
      </c>
      <c r="I70" s="9">
        <v>146349</v>
      </c>
      <c r="J70" s="9">
        <v>21952</v>
      </c>
      <c r="K70" s="9">
        <f t="shared" si="3"/>
        <v>146349</v>
      </c>
      <c r="L70" s="9"/>
      <c r="M70" s="9"/>
      <c r="N70" s="9">
        <v>29270</v>
      </c>
      <c r="O70" s="9"/>
      <c r="P70" s="9">
        <v>49759</v>
      </c>
      <c r="Q70" s="9">
        <v>13480</v>
      </c>
      <c r="R70" s="9">
        <v>136336</v>
      </c>
      <c r="S70" s="9">
        <v>187433</v>
      </c>
      <c r="T70" s="9">
        <v>84000</v>
      </c>
      <c r="U70" s="9"/>
      <c r="V70" s="9">
        <v>16630</v>
      </c>
      <c r="W70" s="9">
        <f t="shared" si="0"/>
        <v>831558</v>
      </c>
    </row>
    <row r="71" spans="1:23">
      <c r="A71" s="7" t="s">
        <v>23</v>
      </c>
      <c r="B71" s="81" t="s">
        <v>107</v>
      </c>
      <c r="C71" s="81"/>
      <c r="D71" s="81"/>
      <c r="E71" s="7">
        <v>10</v>
      </c>
      <c r="F71" s="53" t="s">
        <v>25</v>
      </c>
      <c r="G71" s="7" t="s">
        <v>30</v>
      </c>
      <c r="H71" s="7">
        <v>7</v>
      </c>
      <c r="I71" s="9">
        <v>242251</v>
      </c>
      <c r="J71" s="9">
        <v>36338</v>
      </c>
      <c r="K71" s="9">
        <v>242251</v>
      </c>
      <c r="L71" s="9"/>
      <c r="M71" s="9"/>
      <c r="N71" s="9">
        <v>48450</v>
      </c>
      <c r="O71" s="9"/>
      <c r="P71" s="9"/>
      <c r="Q71" s="9">
        <v>35063</v>
      </c>
      <c r="R71" s="9"/>
      <c r="S71" s="9">
        <v>292199</v>
      </c>
      <c r="T71" s="9"/>
      <c r="U71" s="9"/>
      <c r="V71" s="9">
        <v>16630</v>
      </c>
      <c r="W71" s="9">
        <f t="shared" si="0"/>
        <v>913182</v>
      </c>
    </row>
    <row r="72" spans="1:23">
      <c r="A72" s="7" t="s">
        <v>27</v>
      </c>
      <c r="B72" s="81" t="s">
        <v>108</v>
      </c>
      <c r="C72" s="81"/>
      <c r="D72" s="81"/>
      <c r="E72" s="7">
        <v>10</v>
      </c>
      <c r="F72" s="53" t="s">
        <v>29</v>
      </c>
      <c r="G72" s="7" t="s">
        <v>30</v>
      </c>
      <c r="H72" s="7">
        <v>5</v>
      </c>
      <c r="I72" s="9">
        <v>216354</v>
      </c>
      <c r="J72" s="9">
        <v>32453</v>
      </c>
      <c r="K72" s="9">
        <f t="shared" si="3"/>
        <v>216354</v>
      </c>
      <c r="L72" s="9"/>
      <c r="M72" s="9"/>
      <c r="N72" s="9">
        <v>43271</v>
      </c>
      <c r="O72" s="9"/>
      <c r="P72" s="9"/>
      <c r="Q72" s="9">
        <v>28468</v>
      </c>
      <c r="R72" s="9"/>
      <c r="S72" s="9">
        <v>260969</v>
      </c>
      <c r="T72" s="9"/>
      <c r="U72" s="9"/>
      <c r="V72" s="9">
        <v>16630</v>
      </c>
      <c r="W72" s="9">
        <f t="shared" si="0"/>
        <v>814499</v>
      </c>
    </row>
    <row r="73" spans="1:23">
      <c r="A73" s="7" t="s">
        <v>23</v>
      </c>
      <c r="B73" s="81" t="s">
        <v>110</v>
      </c>
      <c r="C73" s="81"/>
      <c r="D73" s="81"/>
      <c r="E73" s="7">
        <v>15</v>
      </c>
      <c r="F73" s="53" t="s">
        <v>111</v>
      </c>
      <c r="G73" s="7" t="s">
        <v>26</v>
      </c>
      <c r="H73" s="7"/>
      <c r="I73" s="9">
        <v>165999</v>
      </c>
      <c r="J73" s="9">
        <v>24899</v>
      </c>
      <c r="K73" s="9">
        <f t="shared" si="3"/>
        <v>165999</v>
      </c>
      <c r="L73" s="9"/>
      <c r="M73" s="9"/>
      <c r="N73" s="9">
        <v>33200</v>
      </c>
      <c r="O73" s="9"/>
      <c r="P73" s="9"/>
      <c r="Q73" s="9"/>
      <c r="R73" s="9"/>
      <c r="S73" s="9">
        <v>219935</v>
      </c>
      <c r="T73" s="9"/>
      <c r="U73" s="9"/>
      <c r="V73" s="9">
        <v>16076</v>
      </c>
      <c r="W73" s="9">
        <f t="shared" si="0"/>
        <v>626108</v>
      </c>
    </row>
    <row r="74" spans="1:23">
      <c r="A74" s="7" t="s">
        <v>31</v>
      </c>
      <c r="B74" s="81" t="s">
        <v>112</v>
      </c>
      <c r="C74" s="81"/>
      <c r="D74" s="81"/>
      <c r="E74" s="7">
        <v>15</v>
      </c>
      <c r="F74" s="53" t="s">
        <v>35</v>
      </c>
      <c r="G74" s="7" t="s">
        <v>26</v>
      </c>
      <c r="H74" s="7">
        <v>1</v>
      </c>
      <c r="I74" s="9">
        <v>135238</v>
      </c>
      <c r="J74" s="9">
        <v>20286</v>
      </c>
      <c r="K74" s="9">
        <f t="shared" si="3"/>
        <v>135238</v>
      </c>
      <c r="L74" s="9"/>
      <c r="M74" s="9"/>
      <c r="N74" s="9">
        <v>27048</v>
      </c>
      <c r="O74" s="9"/>
      <c r="P74" s="9"/>
      <c r="Q74" s="9"/>
      <c r="R74" s="9">
        <v>64060</v>
      </c>
      <c r="S74" s="9">
        <v>173205</v>
      </c>
      <c r="T74" s="9">
        <v>52500</v>
      </c>
      <c r="U74" s="9"/>
      <c r="V74" s="9">
        <v>16630</v>
      </c>
      <c r="W74" s="9">
        <f t="shared" si="0"/>
        <v>624205</v>
      </c>
    </row>
    <row r="75" spans="1:23">
      <c r="A75" s="7" t="s">
        <v>41</v>
      </c>
      <c r="B75" s="89" t="s">
        <v>171</v>
      </c>
      <c r="C75" s="90"/>
      <c r="D75" s="91"/>
      <c r="E75" s="7">
        <v>15</v>
      </c>
      <c r="F75" s="53" t="s">
        <v>83</v>
      </c>
      <c r="G75" s="7" t="s">
        <v>26</v>
      </c>
      <c r="H75" s="7"/>
      <c r="I75" s="9">
        <v>325441</v>
      </c>
      <c r="J75" s="9">
        <v>48816</v>
      </c>
      <c r="K75" s="9">
        <f t="shared" si="3"/>
        <v>325441</v>
      </c>
      <c r="L75" s="9"/>
      <c r="M75" s="9"/>
      <c r="N75" s="9">
        <v>65088</v>
      </c>
      <c r="O75" s="9"/>
      <c r="P75" s="9"/>
      <c r="Q75" s="9"/>
      <c r="R75" s="9"/>
      <c r="S75" s="9"/>
      <c r="T75" s="9"/>
      <c r="U75" s="9"/>
      <c r="V75" s="9">
        <v>16630</v>
      </c>
      <c r="W75" s="9">
        <f t="shared" si="0"/>
        <v>781416</v>
      </c>
    </row>
    <row r="76" spans="1:23">
      <c r="A76" s="7" t="s">
        <v>23</v>
      </c>
      <c r="B76" s="81" t="s">
        <v>113</v>
      </c>
      <c r="C76" s="81"/>
      <c r="D76" s="81"/>
      <c r="E76" s="7">
        <v>14</v>
      </c>
      <c r="F76" s="53" t="s">
        <v>25</v>
      </c>
      <c r="G76" s="7" t="s">
        <v>26</v>
      </c>
      <c r="H76" s="7"/>
      <c r="I76" s="9">
        <v>185827</v>
      </c>
      <c r="J76" s="9">
        <v>27874</v>
      </c>
      <c r="K76" s="9">
        <f t="shared" si="3"/>
        <v>185827</v>
      </c>
      <c r="L76" s="9"/>
      <c r="M76" s="9">
        <v>46457</v>
      </c>
      <c r="N76" s="9">
        <v>70614</v>
      </c>
      <c r="O76" s="9"/>
      <c r="P76" s="9"/>
      <c r="Q76" s="9"/>
      <c r="R76" s="9"/>
      <c r="S76" s="9">
        <v>238001</v>
      </c>
      <c r="T76" s="9"/>
      <c r="U76" s="9"/>
      <c r="V76" s="9">
        <v>16630</v>
      </c>
      <c r="W76" s="9">
        <f t="shared" ref="W76:W95" si="4">SUM(I76:V76)</f>
        <v>771230</v>
      </c>
    </row>
    <row r="77" spans="1:23">
      <c r="A77" s="7" t="s">
        <v>27</v>
      </c>
      <c r="B77" s="81" t="s">
        <v>114</v>
      </c>
      <c r="C77" s="81"/>
      <c r="D77" s="81"/>
      <c r="E77" s="7">
        <v>12</v>
      </c>
      <c r="F77" s="53" t="s">
        <v>115</v>
      </c>
      <c r="G77" s="7" t="s">
        <v>26</v>
      </c>
      <c r="H77" s="7">
        <v>6</v>
      </c>
      <c r="I77" s="9">
        <v>95580</v>
      </c>
      <c r="J77" s="9">
        <v>14337</v>
      </c>
      <c r="K77" s="9">
        <f t="shared" si="3"/>
        <v>95580</v>
      </c>
      <c r="L77" s="9"/>
      <c r="M77" s="9">
        <v>57881</v>
      </c>
      <c r="N77" s="9">
        <v>19116</v>
      </c>
      <c r="O77" s="9"/>
      <c r="P77" s="9"/>
      <c r="Q77" s="9"/>
      <c r="R77" s="9"/>
      <c r="S77" s="9">
        <v>122417</v>
      </c>
      <c r="T77" s="9"/>
      <c r="U77" s="9"/>
      <c r="V77" s="9">
        <v>8315</v>
      </c>
      <c r="W77" s="9">
        <f t="shared" si="4"/>
        <v>413226</v>
      </c>
    </row>
    <row r="78" spans="1:23">
      <c r="A78" s="7" t="s">
        <v>27</v>
      </c>
      <c r="B78" s="81" t="s">
        <v>116</v>
      </c>
      <c r="C78" s="81"/>
      <c r="D78" s="81"/>
      <c r="E78" s="7">
        <v>14</v>
      </c>
      <c r="F78" s="53" t="s">
        <v>29</v>
      </c>
      <c r="G78" s="7" t="s">
        <v>30</v>
      </c>
      <c r="H78" s="7">
        <v>3</v>
      </c>
      <c r="I78" s="9">
        <v>165963</v>
      </c>
      <c r="J78" s="9">
        <v>24894</v>
      </c>
      <c r="K78" s="9">
        <f t="shared" si="3"/>
        <v>165963</v>
      </c>
      <c r="L78" s="9"/>
      <c r="M78" s="9"/>
      <c r="N78" s="9">
        <v>33193</v>
      </c>
      <c r="O78" s="9"/>
      <c r="P78" s="9"/>
      <c r="Q78" s="9"/>
      <c r="R78" s="9"/>
      <c r="S78" s="9">
        <v>212562</v>
      </c>
      <c r="T78" s="9"/>
      <c r="U78" s="9"/>
      <c r="V78" s="9">
        <v>16630</v>
      </c>
      <c r="W78" s="9">
        <f t="shared" si="4"/>
        <v>619205</v>
      </c>
    </row>
    <row r="79" spans="1:23">
      <c r="A79" s="7" t="s">
        <v>31</v>
      </c>
      <c r="B79" s="81" t="s">
        <v>117</v>
      </c>
      <c r="C79" s="81"/>
      <c r="D79" s="81"/>
      <c r="E79" s="7">
        <v>15</v>
      </c>
      <c r="F79" s="53" t="s">
        <v>35</v>
      </c>
      <c r="G79" s="7" t="s">
        <v>26</v>
      </c>
      <c r="H79" s="7"/>
      <c r="I79" s="9">
        <v>135238</v>
      </c>
      <c r="J79" s="9">
        <v>20286</v>
      </c>
      <c r="K79" s="9">
        <f t="shared" si="3"/>
        <v>135238</v>
      </c>
      <c r="L79" s="9"/>
      <c r="M79" s="9"/>
      <c r="N79" s="9">
        <v>27048</v>
      </c>
      <c r="O79" s="9"/>
      <c r="P79" s="9"/>
      <c r="Q79" s="9"/>
      <c r="R79" s="9">
        <v>19218</v>
      </c>
      <c r="S79" s="9">
        <v>173205</v>
      </c>
      <c r="T79" s="9">
        <v>52500</v>
      </c>
      <c r="U79" s="9"/>
      <c r="V79" s="9">
        <v>16630</v>
      </c>
      <c r="W79" s="9">
        <f t="shared" si="4"/>
        <v>579363</v>
      </c>
    </row>
    <row r="80" spans="1:23">
      <c r="A80" s="7" t="s">
        <v>27</v>
      </c>
      <c r="B80" s="81" t="s">
        <v>118</v>
      </c>
      <c r="C80" s="81"/>
      <c r="D80" s="81"/>
      <c r="E80" s="7">
        <v>15</v>
      </c>
      <c r="F80" s="53" t="s">
        <v>29</v>
      </c>
      <c r="G80" s="7" t="s">
        <v>26</v>
      </c>
      <c r="H80" s="7">
        <v>1</v>
      </c>
      <c r="I80" s="9">
        <v>153365</v>
      </c>
      <c r="J80" s="9">
        <v>23005</v>
      </c>
      <c r="K80" s="9">
        <f t="shared" si="3"/>
        <v>153365</v>
      </c>
      <c r="L80" s="9"/>
      <c r="M80" s="9"/>
      <c r="N80" s="9">
        <v>30673</v>
      </c>
      <c r="O80" s="9"/>
      <c r="P80" s="9"/>
      <c r="Q80" s="9"/>
      <c r="R80" s="9"/>
      <c r="S80" s="9">
        <v>196427</v>
      </c>
      <c r="T80" s="9"/>
      <c r="U80" s="9"/>
      <c r="V80" s="9">
        <v>16630</v>
      </c>
      <c r="W80" s="9">
        <f t="shared" si="4"/>
        <v>573465</v>
      </c>
    </row>
    <row r="81" spans="1:23">
      <c r="A81" s="7" t="s">
        <v>41</v>
      </c>
      <c r="B81" s="81" t="s">
        <v>145</v>
      </c>
      <c r="C81" s="81"/>
      <c r="D81" s="81"/>
      <c r="E81" s="7">
        <v>15</v>
      </c>
      <c r="F81" s="53" t="s">
        <v>89</v>
      </c>
      <c r="G81" s="7" t="s">
        <v>26</v>
      </c>
      <c r="H81" s="7"/>
      <c r="I81" s="9">
        <v>325441</v>
      </c>
      <c r="J81" s="9">
        <v>48816</v>
      </c>
      <c r="K81" s="9">
        <f t="shared" si="3"/>
        <v>325441</v>
      </c>
      <c r="L81" s="9"/>
      <c r="M81" s="9"/>
      <c r="N81" s="9">
        <v>65088</v>
      </c>
      <c r="O81" s="9"/>
      <c r="P81" s="9"/>
      <c r="Q81" s="9"/>
      <c r="R81" s="9"/>
      <c r="S81" s="9"/>
      <c r="T81" s="9"/>
      <c r="U81" s="9"/>
      <c r="V81" s="9">
        <v>16630</v>
      </c>
      <c r="W81" s="9">
        <f t="shared" si="4"/>
        <v>781416</v>
      </c>
    </row>
    <row r="82" spans="1:23">
      <c r="A82" s="11" t="s">
        <v>75</v>
      </c>
      <c r="B82" s="81" t="s">
        <v>119</v>
      </c>
      <c r="C82" s="81"/>
      <c r="D82" s="81"/>
      <c r="E82" s="7">
        <v>12</v>
      </c>
      <c r="F82" s="53" t="s">
        <v>120</v>
      </c>
      <c r="G82" s="7" t="s">
        <v>26</v>
      </c>
      <c r="H82" s="7">
        <v>4</v>
      </c>
      <c r="I82" s="9">
        <v>543083</v>
      </c>
      <c r="J82" s="9">
        <v>81462</v>
      </c>
      <c r="K82" s="9">
        <f t="shared" si="3"/>
        <v>543083</v>
      </c>
      <c r="L82" s="9">
        <v>20594</v>
      </c>
      <c r="M82" s="9"/>
      <c r="N82" s="9">
        <v>108617</v>
      </c>
      <c r="O82" s="9"/>
      <c r="P82" s="9"/>
      <c r="Q82" s="9"/>
      <c r="R82" s="9"/>
      <c r="S82" s="9">
        <v>695565</v>
      </c>
      <c r="T82" s="9"/>
      <c r="U82" s="9"/>
      <c r="V82" s="9">
        <v>16630</v>
      </c>
      <c r="W82" s="9">
        <f t="shared" si="4"/>
        <v>2009034</v>
      </c>
    </row>
    <row r="83" spans="1:23">
      <c r="A83" s="7" t="s">
        <v>75</v>
      </c>
      <c r="B83" s="81" t="s">
        <v>121</v>
      </c>
      <c r="C83" s="81"/>
      <c r="D83" s="81"/>
      <c r="E83" s="7">
        <v>11</v>
      </c>
      <c r="F83" s="53" t="s">
        <v>120</v>
      </c>
      <c r="G83" s="7" t="s">
        <v>30</v>
      </c>
      <c r="H83" s="7">
        <v>5</v>
      </c>
      <c r="I83" s="9">
        <v>581330</v>
      </c>
      <c r="J83" s="9">
        <v>87200</v>
      </c>
      <c r="K83" s="9">
        <f t="shared" si="3"/>
        <v>581330</v>
      </c>
      <c r="L83" s="9">
        <v>20594</v>
      </c>
      <c r="M83" s="9"/>
      <c r="N83" s="9">
        <v>116266</v>
      </c>
      <c r="O83" s="9"/>
      <c r="P83" s="9"/>
      <c r="Q83" s="9"/>
      <c r="R83" s="9"/>
      <c r="S83" s="9">
        <v>744549</v>
      </c>
      <c r="T83" s="9"/>
      <c r="U83" s="9"/>
      <c r="V83" s="9">
        <v>16630</v>
      </c>
      <c r="W83" s="9">
        <f>SUM(I83:V83)</f>
        <v>2147899</v>
      </c>
    </row>
    <row r="84" spans="1:23">
      <c r="A84" s="7" t="s">
        <v>27</v>
      </c>
      <c r="B84" s="81" t="s">
        <v>122</v>
      </c>
      <c r="C84" s="81"/>
      <c r="D84" s="81"/>
      <c r="E84" s="7">
        <v>15</v>
      </c>
      <c r="F84" s="53" t="s">
        <v>29</v>
      </c>
      <c r="G84" s="7" t="s">
        <v>26</v>
      </c>
      <c r="H84" s="7">
        <v>1</v>
      </c>
      <c r="I84" s="9">
        <v>153365</v>
      </c>
      <c r="J84" s="9">
        <v>23005</v>
      </c>
      <c r="K84" s="9">
        <f t="shared" si="3"/>
        <v>153365</v>
      </c>
      <c r="L84" s="9"/>
      <c r="M84" s="9"/>
      <c r="N84" s="9">
        <v>30673</v>
      </c>
      <c r="O84" s="9"/>
      <c r="P84" s="9"/>
      <c r="Q84" s="9"/>
      <c r="R84" s="9">
        <v>21794</v>
      </c>
      <c r="S84" s="9">
        <v>196427</v>
      </c>
      <c r="T84" s="9"/>
      <c r="U84" s="9"/>
      <c r="V84" s="9">
        <v>16630</v>
      </c>
      <c r="W84" s="9">
        <f t="shared" si="4"/>
        <v>595259</v>
      </c>
    </row>
    <row r="85" spans="1:23">
      <c r="A85" s="7" t="s">
        <v>75</v>
      </c>
      <c r="B85" s="81" t="s">
        <v>164</v>
      </c>
      <c r="C85" s="81"/>
      <c r="D85" s="81"/>
      <c r="E85" s="7">
        <v>15</v>
      </c>
      <c r="F85" s="53" t="s">
        <v>165</v>
      </c>
      <c r="G85" s="7" t="s">
        <v>26</v>
      </c>
      <c r="H85" s="7"/>
      <c r="I85" s="9">
        <v>321261</v>
      </c>
      <c r="J85" s="9">
        <v>48189</v>
      </c>
      <c r="K85" s="9">
        <f t="shared" si="3"/>
        <v>321261</v>
      </c>
      <c r="L85" s="9"/>
      <c r="M85" s="9"/>
      <c r="N85" s="9">
        <v>64253</v>
      </c>
      <c r="O85" s="9"/>
      <c r="P85" s="9"/>
      <c r="Q85" s="9"/>
      <c r="R85" s="9"/>
      <c r="S85" s="9"/>
      <c r="T85" s="9"/>
      <c r="U85" s="9"/>
      <c r="V85" s="9">
        <v>12472</v>
      </c>
      <c r="W85" s="9">
        <f t="shared" si="4"/>
        <v>767436</v>
      </c>
    </row>
    <row r="86" spans="1:23">
      <c r="A86" s="7" t="s">
        <v>41</v>
      </c>
      <c r="B86" s="81" t="s">
        <v>124</v>
      </c>
      <c r="C86" s="81"/>
      <c r="D86" s="81"/>
      <c r="E86" s="7">
        <v>14</v>
      </c>
      <c r="F86" s="53" t="s">
        <v>125</v>
      </c>
      <c r="G86" s="7" t="s">
        <v>26</v>
      </c>
      <c r="H86" s="7">
        <v>2</v>
      </c>
      <c r="I86" s="9">
        <v>354498</v>
      </c>
      <c r="J86" s="9">
        <v>53175</v>
      </c>
      <c r="K86" s="9">
        <f t="shared" si="3"/>
        <v>354498</v>
      </c>
      <c r="L86" s="9">
        <v>15646</v>
      </c>
      <c r="M86" s="9">
        <v>453789</v>
      </c>
      <c r="N86" s="9">
        <v>70900</v>
      </c>
      <c r="O86" s="9"/>
      <c r="P86" s="9"/>
      <c r="Q86" s="9">
        <v>121276</v>
      </c>
      <c r="R86" s="9">
        <v>22389</v>
      </c>
      <c r="S86" s="9">
        <v>454031</v>
      </c>
      <c r="T86" s="9"/>
      <c r="U86" s="9"/>
      <c r="V86" s="9">
        <v>16630</v>
      </c>
      <c r="W86" s="9">
        <f t="shared" si="4"/>
        <v>1916832</v>
      </c>
    </row>
    <row r="87" spans="1:23">
      <c r="A87" s="7" t="s">
        <v>41</v>
      </c>
      <c r="B87" s="81" t="s">
        <v>126</v>
      </c>
      <c r="C87" s="81"/>
      <c r="D87" s="81"/>
      <c r="E87" s="7">
        <v>12</v>
      </c>
      <c r="F87" s="53" t="s">
        <v>63</v>
      </c>
      <c r="G87" s="7" t="s">
        <v>26</v>
      </c>
      <c r="H87" s="7">
        <v>5</v>
      </c>
      <c r="I87" s="9">
        <v>206306</v>
      </c>
      <c r="J87" s="9">
        <v>30946</v>
      </c>
      <c r="K87" s="9">
        <f t="shared" si="3"/>
        <v>206306</v>
      </c>
      <c r="L87" s="9">
        <v>7823</v>
      </c>
      <c r="M87" s="9"/>
      <c r="N87" s="9">
        <v>41261</v>
      </c>
      <c r="O87" s="9"/>
      <c r="P87" s="9"/>
      <c r="Q87" s="9"/>
      <c r="R87" s="9"/>
      <c r="S87" s="9">
        <v>264232</v>
      </c>
      <c r="T87" s="9"/>
      <c r="U87" s="9"/>
      <c r="V87" s="9">
        <v>8315</v>
      </c>
      <c r="W87" s="9">
        <f t="shared" si="4"/>
        <v>765189</v>
      </c>
    </row>
    <row r="88" spans="1:23">
      <c r="A88" s="7" t="s">
        <v>23</v>
      </c>
      <c r="B88" s="81" t="s">
        <v>129</v>
      </c>
      <c r="C88" s="81"/>
      <c r="D88" s="81"/>
      <c r="E88" s="7">
        <v>15</v>
      </c>
      <c r="F88" s="53" t="s">
        <v>130</v>
      </c>
      <c r="G88" s="7" t="s">
        <v>26</v>
      </c>
      <c r="H88" s="7">
        <v>1</v>
      </c>
      <c r="I88" s="9">
        <v>171723</v>
      </c>
      <c r="J88" s="9">
        <v>25758</v>
      </c>
      <c r="K88" s="9">
        <f t="shared" si="3"/>
        <v>171723</v>
      </c>
      <c r="L88" s="9"/>
      <c r="M88" s="9"/>
      <c r="N88" s="9">
        <v>34345</v>
      </c>
      <c r="O88" s="9"/>
      <c r="P88" s="9"/>
      <c r="Q88" s="9"/>
      <c r="R88" s="9"/>
      <c r="S88" s="9">
        <v>219935</v>
      </c>
      <c r="T88" s="9"/>
      <c r="U88" s="9"/>
      <c r="V88" s="9">
        <v>16630</v>
      </c>
      <c r="W88" s="9">
        <f t="shared" si="4"/>
        <v>640114</v>
      </c>
    </row>
    <row r="89" spans="1:23">
      <c r="A89" s="7" t="s">
        <v>31</v>
      </c>
      <c r="B89" s="81" t="s">
        <v>132</v>
      </c>
      <c r="C89" s="81"/>
      <c r="D89" s="81"/>
      <c r="E89" s="7">
        <v>10</v>
      </c>
      <c r="F89" s="53" t="s">
        <v>32</v>
      </c>
      <c r="G89" s="7" t="s">
        <v>30</v>
      </c>
      <c r="H89" s="7">
        <v>7</v>
      </c>
      <c r="I89" s="9">
        <v>190782</v>
      </c>
      <c r="J89" s="9">
        <v>28617</v>
      </c>
      <c r="K89" s="9">
        <f t="shared" si="3"/>
        <v>190782</v>
      </c>
      <c r="L89" s="9"/>
      <c r="M89" s="9">
        <v>57881</v>
      </c>
      <c r="N89" s="9">
        <v>38156</v>
      </c>
      <c r="O89" s="9"/>
      <c r="P89" s="9">
        <v>64866</v>
      </c>
      <c r="Q89" s="9">
        <v>25103</v>
      </c>
      <c r="R89" s="9"/>
      <c r="S89" s="9">
        <v>230115</v>
      </c>
      <c r="T89" s="9"/>
      <c r="U89" s="9"/>
      <c r="V89" s="9">
        <v>16630</v>
      </c>
      <c r="W89" s="9">
        <f t="shared" si="4"/>
        <v>842932</v>
      </c>
    </row>
    <row r="90" spans="1:23">
      <c r="A90" s="7" t="s">
        <v>41</v>
      </c>
      <c r="B90" s="81" t="s">
        <v>174</v>
      </c>
      <c r="C90" s="81"/>
      <c r="D90" s="81"/>
      <c r="E90" s="7">
        <v>13</v>
      </c>
      <c r="F90" s="57" t="s">
        <v>134</v>
      </c>
      <c r="G90" s="7" t="s">
        <v>26</v>
      </c>
      <c r="H90" s="7">
        <v>4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>
        <v>215528</v>
      </c>
      <c r="T90" s="9"/>
      <c r="U90" s="9"/>
      <c r="V90" s="9"/>
      <c r="W90" s="9">
        <f t="shared" si="4"/>
        <v>215528</v>
      </c>
    </row>
    <row r="91" spans="1:23">
      <c r="A91" s="7" t="s">
        <v>23</v>
      </c>
      <c r="B91" s="81" t="s">
        <v>135</v>
      </c>
      <c r="C91" s="81"/>
      <c r="D91" s="81"/>
      <c r="E91" s="7">
        <v>3</v>
      </c>
      <c r="F91" s="53" t="s">
        <v>136</v>
      </c>
      <c r="G91" s="7" t="s">
        <v>30</v>
      </c>
      <c r="H91" s="7">
        <v>15</v>
      </c>
      <c r="I91" s="9">
        <v>340993</v>
      </c>
      <c r="J91" s="9">
        <v>51149</v>
      </c>
      <c r="K91" s="9">
        <f t="shared" si="3"/>
        <v>340993</v>
      </c>
      <c r="L91" s="9"/>
      <c r="M91" s="9">
        <v>64371</v>
      </c>
      <c r="N91" s="9">
        <v>68199</v>
      </c>
      <c r="O91" s="9"/>
      <c r="P91" s="9"/>
      <c r="Q91" s="9">
        <v>85248</v>
      </c>
      <c r="R91" s="9"/>
      <c r="S91" s="9">
        <v>436730</v>
      </c>
      <c r="T91" s="9"/>
      <c r="U91" s="9">
        <v>285300</v>
      </c>
      <c r="V91" s="9">
        <v>16630</v>
      </c>
      <c r="W91" s="9">
        <f t="shared" si="4"/>
        <v>1689613</v>
      </c>
    </row>
    <row r="92" spans="1:23">
      <c r="A92" s="7" t="s">
        <v>23</v>
      </c>
      <c r="B92" s="81" t="s">
        <v>137</v>
      </c>
      <c r="C92" s="81"/>
      <c r="D92" s="81"/>
      <c r="E92" s="7">
        <v>4</v>
      </c>
      <c r="F92" s="53" t="s">
        <v>25</v>
      </c>
      <c r="G92" s="7" t="s">
        <v>30</v>
      </c>
      <c r="H92" s="7">
        <v>14</v>
      </c>
      <c r="I92" s="9">
        <v>326886</v>
      </c>
      <c r="J92" s="9">
        <v>49033</v>
      </c>
      <c r="K92" s="9">
        <f t="shared" si="3"/>
        <v>326886</v>
      </c>
      <c r="L92" s="9"/>
      <c r="M92" s="9"/>
      <c r="N92" s="9">
        <v>65377</v>
      </c>
      <c r="O92" s="9"/>
      <c r="P92" s="9"/>
      <c r="Q92" s="9"/>
      <c r="R92" s="9"/>
      <c r="S92" s="9">
        <v>418664</v>
      </c>
      <c r="T92" s="9"/>
      <c r="U92" s="9"/>
      <c r="V92" s="9">
        <v>16630</v>
      </c>
      <c r="W92" s="9">
        <f>SUM(I92:V92)</f>
        <v>1203476</v>
      </c>
    </row>
    <row r="93" spans="1:23">
      <c r="A93" s="7" t="s">
        <v>23</v>
      </c>
      <c r="B93" s="81" t="s">
        <v>138</v>
      </c>
      <c r="C93" s="81"/>
      <c r="D93" s="81"/>
      <c r="E93" s="7">
        <v>12</v>
      </c>
      <c r="F93" s="53" t="s">
        <v>51</v>
      </c>
      <c r="G93" s="7" t="s">
        <v>26</v>
      </c>
      <c r="H93" s="7">
        <v>4</v>
      </c>
      <c r="I93" s="9">
        <v>214040</v>
      </c>
      <c r="J93" s="9">
        <v>32106</v>
      </c>
      <c r="K93" s="9">
        <f t="shared" si="3"/>
        <v>214040</v>
      </c>
      <c r="L93" s="9"/>
      <c r="M93" s="9"/>
      <c r="N93" s="9">
        <v>42808</v>
      </c>
      <c r="O93" s="9"/>
      <c r="P93" s="9"/>
      <c r="Q93" s="9"/>
      <c r="R93" s="9"/>
      <c r="S93" s="9">
        <v>274133</v>
      </c>
      <c r="T93" s="9"/>
      <c r="U93" s="9"/>
      <c r="V93" s="9">
        <v>16630</v>
      </c>
      <c r="W93" s="9">
        <f t="shared" si="4"/>
        <v>793757</v>
      </c>
    </row>
    <row r="94" spans="1:23">
      <c r="A94" s="7" t="s">
        <v>27</v>
      </c>
      <c r="B94" s="81" t="s">
        <v>139</v>
      </c>
      <c r="C94" s="81"/>
      <c r="D94" s="81"/>
      <c r="E94" s="7">
        <v>14</v>
      </c>
      <c r="F94" s="53" t="s">
        <v>29</v>
      </c>
      <c r="G94" s="7" t="s">
        <v>26</v>
      </c>
      <c r="H94" s="7">
        <v>2</v>
      </c>
      <c r="I94" s="9">
        <v>165963</v>
      </c>
      <c r="J94" s="9">
        <v>24894</v>
      </c>
      <c r="K94" s="9">
        <v>165963</v>
      </c>
      <c r="L94" s="9"/>
      <c r="M94" s="9"/>
      <c r="N94" s="9">
        <v>33193</v>
      </c>
      <c r="O94" s="9"/>
      <c r="P94" s="9"/>
      <c r="Q94" s="9"/>
      <c r="R94" s="9"/>
      <c r="S94" s="9">
        <v>212562</v>
      </c>
      <c r="T94" s="9"/>
      <c r="U94" s="9"/>
      <c r="V94" s="9">
        <v>16630</v>
      </c>
      <c r="W94" s="9">
        <f t="shared" si="4"/>
        <v>619205</v>
      </c>
    </row>
    <row r="95" spans="1:23">
      <c r="A95" s="7" t="s">
        <v>41</v>
      </c>
      <c r="B95" s="81" t="s">
        <v>176</v>
      </c>
      <c r="C95" s="81"/>
      <c r="D95" s="81"/>
      <c r="E95" s="7">
        <v>15</v>
      </c>
      <c r="F95" s="57" t="s">
        <v>175</v>
      </c>
      <c r="G95" s="7" t="s">
        <v>26</v>
      </c>
      <c r="H95" s="57"/>
      <c r="I95" s="9">
        <v>325441</v>
      </c>
      <c r="J95" s="9">
        <v>48816</v>
      </c>
      <c r="K95" s="9">
        <v>325441</v>
      </c>
      <c r="L95" s="57"/>
      <c r="M95" s="57"/>
      <c r="N95" s="9">
        <v>65088</v>
      </c>
      <c r="O95" s="57"/>
      <c r="P95" s="57"/>
      <c r="Q95" s="57"/>
      <c r="R95" s="57"/>
      <c r="S95" s="57"/>
      <c r="T95" s="57"/>
      <c r="U95" s="57"/>
      <c r="V95" s="9">
        <v>16630</v>
      </c>
      <c r="W95" s="9">
        <f t="shared" si="4"/>
        <v>781416</v>
      </c>
    </row>
    <row r="117" spans="6:6">
      <c r="F117" s="1" t="s">
        <v>140</v>
      </c>
    </row>
  </sheetData>
  <mergeCells count="110">
    <mergeCell ref="B94:D94"/>
    <mergeCell ref="S6:S7"/>
    <mergeCell ref="B87:D87"/>
    <mergeCell ref="B88:D88"/>
    <mergeCell ref="B89:D89"/>
    <mergeCell ref="B91:D91"/>
    <mergeCell ref="B92:D92"/>
    <mergeCell ref="B93:D93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Q6:R6"/>
    <mergeCell ref="T6:T7"/>
    <mergeCell ref="U6:U7"/>
    <mergeCell ref="V6:V7"/>
    <mergeCell ref="W6:W7"/>
    <mergeCell ref="B8:D8"/>
    <mergeCell ref="J6:J7"/>
    <mergeCell ref="K6:K7"/>
    <mergeCell ref="L6:L7"/>
    <mergeCell ref="M6:M7"/>
    <mergeCell ref="N6:N7"/>
    <mergeCell ref="P6:P7"/>
    <mergeCell ref="B90:D90"/>
    <mergeCell ref="B95:D95"/>
    <mergeCell ref="G2:O2"/>
    <mergeCell ref="G3:O3"/>
    <mergeCell ref="G4:O4"/>
    <mergeCell ref="A6:A7"/>
    <mergeCell ref="B6:D7"/>
    <mergeCell ref="E6:E7"/>
    <mergeCell ref="F6:F7"/>
    <mergeCell ref="G6:G7"/>
    <mergeCell ref="H6:H7"/>
    <mergeCell ref="I6:I7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dcterms:created xsi:type="dcterms:W3CDTF">2014-02-26T20:06:30Z</dcterms:created>
  <dcterms:modified xsi:type="dcterms:W3CDTF">2015-01-07T15:47:11Z</dcterms:modified>
</cp:coreProperties>
</file>